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ronald_jackson_bpu_nj_gov/Documents/Documents/"/>
    </mc:Choice>
  </mc:AlternateContent>
  <bookViews>
    <workbookView xWindow="0" yWindow="0" windowWidth="28800" windowHeight="11700"/>
  </bookViews>
  <sheets>
    <sheet name="EDC Compliance Sheet" sheetId="1" r:id="rId1"/>
  </sheets>
  <calcPr calcId="162913"/>
</workbook>
</file>

<file path=xl/calcChain.xml><?xml version="1.0" encoding="utf-8"?>
<calcChain xmlns="http://schemas.openxmlformats.org/spreadsheetml/2006/main">
  <c r="K33" i="1" l="1"/>
  <c r="K32" i="1"/>
  <c r="L41" i="1" l="1"/>
  <c r="L46" i="1" l="1"/>
  <c r="K8" i="1"/>
  <c r="I13" i="1" s="1"/>
  <c r="K27" i="1"/>
  <c r="K26" i="1"/>
  <c r="K17" i="1"/>
  <c r="J10" i="1" l="1"/>
  <c r="K9" i="1"/>
  <c r="I15" i="1" s="1"/>
  <c r="I14" i="1" l="1"/>
  <c r="I24" i="1" s="1"/>
  <c r="J23" i="1"/>
  <c r="I10" i="1" l="1"/>
  <c r="K13" i="1" l="1"/>
  <c r="I23" i="1"/>
  <c r="K14" i="1"/>
  <c r="K15" i="1"/>
  <c r="K10" i="1"/>
  <c r="I31" i="1" s="1"/>
  <c r="I16" i="1"/>
  <c r="I18" i="1" s="1"/>
  <c r="K23" i="1" l="1"/>
  <c r="K16" i="1"/>
  <c r="K18" i="1" s="1"/>
  <c r="I25" i="1" l="1"/>
  <c r="I28" i="1" s="1"/>
  <c r="K24" i="1"/>
  <c r="K25" i="1" l="1"/>
  <c r="K28" i="1" s="1"/>
  <c r="I34" i="1"/>
  <c r="K31" i="1"/>
  <c r="K34" i="1" s="1"/>
</calcChain>
</file>

<file path=xl/sharedStrings.xml><?xml version="1.0" encoding="utf-8"?>
<sst xmlns="http://schemas.openxmlformats.org/spreadsheetml/2006/main" count="81" uniqueCount="54">
  <si>
    <t>MWh</t>
  </si>
  <si>
    <t>Solar Requirement</t>
  </si>
  <si>
    <t>Exempt Solar Requirement:</t>
  </si>
  <si>
    <t>Non-Exempt Solar Requirement:</t>
  </si>
  <si>
    <t>Total Solar Requirement:</t>
  </si>
  <si>
    <t>Solar RECs Supplied:</t>
  </si>
  <si>
    <t>S-RECs</t>
  </si>
  <si>
    <t>S-ACPs Required:</t>
  </si>
  <si>
    <t>Class I Requirement</t>
  </si>
  <si>
    <t>Class I Requirement:</t>
  </si>
  <si>
    <t>Class I RECs through GATS:</t>
  </si>
  <si>
    <t>RECs</t>
  </si>
  <si>
    <t>Class I Committed Supply:</t>
  </si>
  <si>
    <t>ACPs Required:</t>
  </si>
  <si>
    <t>Class II Requirement</t>
  </si>
  <si>
    <t>Class II Requirement:</t>
  </si>
  <si>
    <t>Class II RECs through GATS:</t>
  </si>
  <si>
    <t>Class II Committed Supply:</t>
  </si>
  <si>
    <t>Committed Supply (external to GATS)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</si>
  <si>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</si>
  <si>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</si>
  <si>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</si>
  <si>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</si>
  <si>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</si>
  <si>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</si>
  <si>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</si>
  <si>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N*****</t>
  </si>
  <si>
    <t>REPIS ID</t>
  </si>
  <si>
    <t>Total =&gt;</t>
  </si>
  <si>
    <t>Class II Sources</t>
  </si>
  <si>
    <t>TPS - Third Party Supplier</t>
  </si>
  <si>
    <t>INSERT EDC NAME</t>
  </si>
  <si>
    <t>BGS Provider</t>
  </si>
  <si>
    <t>Exempt Sales - BGS:</t>
  </si>
  <si>
    <t>Non-Exempt Sales  - BGS:</t>
  </si>
  <si>
    <t>Total BGS Retail Sales:</t>
  </si>
  <si>
    <t>MWh (2.5% of BGS Sales)</t>
  </si>
  <si>
    <t>BGS - Basic Generation Service Provider</t>
  </si>
  <si>
    <t>MWh (3.38% of BGS Sales)</t>
  </si>
  <si>
    <t>MWh (4.90% of BGS Sales)</t>
  </si>
  <si>
    <t>June 19 to Dec 19</t>
  </si>
  <si>
    <t>Jan 20 to May 20</t>
  </si>
  <si>
    <t>Total Sales</t>
  </si>
  <si>
    <t>Total SRECs</t>
  </si>
  <si>
    <t>Total Class I RECs</t>
  </si>
  <si>
    <t>Total Class II RECs</t>
  </si>
  <si>
    <t>1/2 Of EY 2019 Deferred  Solar  Requirement :</t>
  </si>
  <si>
    <t>16.029%</t>
  </si>
  <si>
    <t>-</t>
  </si>
  <si>
    <t>Total EY 2020 Class I Requirement:</t>
  </si>
  <si>
    <t>INSERT EDC or BGS Contact Person Name and Phone Number</t>
  </si>
  <si>
    <t>EY 2020</t>
  </si>
  <si>
    <t>Minus Non-Exempt and Deferred SRECs:</t>
  </si>
  <si>
    <t>MWh ((Non Exempt Sales/15,213,070) X 204,886)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</si>
</sst>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rgb="FFC00000"/>
      <name val="Arial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3" fontId="5" fillId="0" borderId="0" xfId="0" applyNumberFormat="1" applyFont="1"/>
    <xf numFmtId="3" fontId="8" fillId="0" borderId="0" xfId="0" applyNumberFormat="1" applyFont="1"/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0" fontId="4" fillId="0" borderId="0" xfId="0" applyFont="1"/>
    <xf numFmtId="165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0" fillId="0" borderId="3" xfId="0" applyBorder="1"/>
    <xf numFmtId="0" fontId="3" fillId="0" borderId="3" xfId="0" applyFont="1" applyBorder="1"/>
    <xf numFmtId="3" fontId="5" fillId="0" borderId="0" xfId="1" applyNumberFormat="1" applyFont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 applyBorder="1"/>
    <xf numFmtId="43" fontId="3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Border="1"/>
    <xf numFmtId="164" fontId="3" fillId="0" borderId="0" xfId="0" applyNumberFormat="1" applyFont="1" applyBorder="1"/>
    <xf numFmtId="3" fontId="6" fillId="3" borderId="0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3" fontId="10" fillId="0" borderId="5" xfId="1" applyNumberFormat="1" applyFont="1" applyBorder="1" applyAlignment="1">
      <alignment horizontal="right"/>
    </xf>
    <xf numFmtId="0" fontId="10" fillId="0" borderId="5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quotePrefix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3" fillId="3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9" xfId="0" applyFont="1" applyBorder="1"/>
    <xf numFmtId="3" fontId="6" fillId="2" borderId="18" xfId="1" applyNumberFormat="1" applyFont="1" applyFill="1" applyBorder="1" applyAlignment="1">
      <alignment horizontal="center"/>
    </xf>
    <xf numFmtId="3" fontId="5" fillId="3" borderId="0" xfId="1" applyNumberFormat="1" applyFont="1" applyFill="1" applyBorder="1" applyAlignment="1">
      <alignment horizontal="center"/>
    </xf>
    <xf numFmtId="3" fontId="5" fillId="3" borderId="15" xfId="1" quotePrefix="1" applyNumberFormat="1" applyFont="1" applyFill="1" applyBorder="1" applyAlignment="1">
      <alignment horizontal="center"/>
    </xf>
    <xf numFmtId="3" fontId="5" fillId="3" borderId="16" xfId="1" quotePrefix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right"/>
    </xf>
    <xf numFmtId="0" fontId="10" fillId="0" borderId="1" xfId="0" applyFont="1" applyFill="1" applyBorder="1" applyAlignment="1"/>
    <xf numFmtId="0" fontId="10" fillId="0" borderId="22" xfId="0" applyFont="1" applyFill="1" applyBorder="1" applyAlignment="1"/>
    <xf numFmtId="0" fontId="9" fillId="2" borderId="22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3" fontId="6" fillId="3" borderId="13" xfId="0" quotePrefix="1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3" fontId="7" fillId="3" borderId="17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0" xfId="0" applyFont="1" applyFill="1" applyBorder="1"/>
    <xf numFmtId="3" fontId="6" fillId="3" borderId="9" xfId="0" quotePrefix="1" applyNumberFormat="1" applyFont="1" applyFill="1" applyBorder="1" applyAlignment="1">
      <alignment horizontal="center"/>
    </xf>
    <xf numFmtId="3" fontId="6" fillId="3" borderId="22" xfId="0" applyNumberFormat="1" applyFont="1" applyFill="1" applyBorder="1" applyAlignment="1">
      <alignment horizontal="center"/>
    </xf>
    <xf numFmtId="3" fontId="6" fillId="3" borderId="9" xfId="1" applyNumberFormat="1" applyFont="1" applyFill="1" applyBorder="1" applyAlignment="1">
      <alignment horizontal="center"/>
    </xf>
    <xf numFmtId="3" fontId="6" fillId="2" borderId="25" xfId="0" applyNumberFormat="1" applyFont="1" applyFill="1" applyBorder="1" applyAlignment="1">
      <alignment horizontal="center"/>
    </xf>
    <xf numFmtId="3" fontId="6" fillId="2" borderId="18" xfId="0" applyNumberFormat="1" applyFont="1" applyFill="1" applyBorder="1" applyAlignment="1">
      <alignment horizontal="center"/>
    </xf>
    <xf numFmtId="3" fontId="7" fillId="2" borderId="27" xfId="0" applyNumberFormat="1" applyFont="1" applyFill="1" applyBorder="1" applyAlignment="1">
      <alignment horizontal="center"/>
    </xf>
    <xf numFmtId="3" fontId="6" fillId="2" borderId="28" xfId="1" quotePrefix="1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/>
    </xf>
    <xf numFmtId="3" fontId="7" fillId="4" borderId="40" xfId="1" applyNumberFormat="1" applyFont="1" applyFill="1" applyBorder="1" applyAlignment="1">
      <alignment horizontal="center"/>
    </xf>
    <xf numFmtId="3" fontId="6" fillId="2" borderId="41" xfId="1" applyNumberFormat="1" applyFont="1" applyFill="1" applyBorder="1" applyAlignment="1">
      <alignment horizontal="center"/>
    </xf>
    <xf numFmtId="3" fontId="6" fillId="2" borderId="27" xfId="1" applyNumberFormat="1" applyFont="1" applyFill="1" applyBorder="1" applyAlignment="1">
      <alignment horizontal="center"/>
    </xf>
    <xf numFmtId="3" fontId="6" fillId="3" borderId="22" xfId="1" applyNumberFormat="1" applyFont="1" applyFill="1" applyBorder="1" applyAlignment="1">
      <alignment horizontal="center"/>
    </xf>
    <xf numFmtId="3" fontId="6" fillId="2" borderId="25" xfId="1" applyNumberFormat="1" applyFont="1" applyFill="1" applyBorder="1" applyAlignment="1">
      <alignment horizontal="center"/>
    </xf>
    <xf numFmtId="3" fontId="6" fillId="2" borderId="28" xfId="1" applyNumberFormat="1" applyFont="1" applyFill="1" applyBorder="1" applyAlignment="1">
      <alignment horizontal="center"/>
    </xf>
    <xf numFmtId="3" fontId="7" fillId="4" borderId="41" xfId="1" applyNumberFormat="1" applyFont="1" applyFill="1" applyBorder="1" applyAlignment="1">
      <alignment horizontal="center"/>
    </xf>
    <xf numFmtId="3" fontId="6" fillId="2" borderId="42" xfId="1" applyNumberFormat="1" applyFont="1" applyFill="1" applyBorder="1" applyAlignment="1">
      <alignment horizontal="center"/>
    </xf>
    <xf numFmtId="3" fontId="6" fillId="2" borderId="42" xfId="1" quotePrefix="1" applyNumberFormat="1" applyFont="1" applyFill="1" applyBorder="1" applyAlignment="1">
      <alignment horizontal="center"/>
    </xf>
    <xf numFmtId="10" fontId="5" fillId="3" borderId="15" xfId="0" quotePrefix="1" applyNumberFormat="1" applyFont="1" applyFill="1" applyBorder="1" applyAlignment="1">
      <alignment horizontal="center"/>
    </xf>
    <xf numFmtId="10" fontId="5" fillId="3" borderId="19" xfId="0" applyNumberFormat="1" applyFont="1" applyFill="1" applyBorder="1" applyAlignment="1">
      <alignment horizontal="center"/>
    </xf>
    <xf numFmtId="0" fontId="3" fillId="4" borderId="0" xfId="0" applyFont="1" applyFill="1"/>
    <xf numFmtId="0" fontId="11" fillId="4" borderId="0" xfId="0" applyFont="1" applyFill="1" applyAlignment="1">
      <alignment horizontal="right"/>
    </xf>
    <xf numFmtId="3" fontId="6" fillId="3" borderId="14" xfId="1" applyNumberFormat="1" applyFont="1" applyFill="1" applyBorder="1" applyAlignment="1">
      <alignment horizontal="center"/>
    </xf>
    <xf numFmtId="3" fontId="6" fillId="3" borderId="39" xfId="1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3" fontId="6" fillId="3" borderId="32" xfId="1" applyNumberFormat="1" applyFont="1" applyFill="1" applyBorder="1" applyAlignment="1">
      <alignment horizontal="center"/>
    </xf>
    <xf numFmtId="3" fontId="6" fillId="3" borderId="33" xfId="1" applyNumberFormat="1" applyFont="1" applyFill="1" applyBorder="1" applyAlignment="1">
      <alignment horizontal="center"/>
    </xf>
    <xf numFmtId="3" fontId="6" fillId="3" borderId="11" xfId="1" quotePrefix="1" applyNumberFormat="1" applyFont="1" applyFill="1" applyBorder="1" applyAlignment="1">
      <alignment horizontal="center"/>
    </xf>
    <xf numFmtId="3" fontId="6" fillId="3" borderId="26" xfId="1" quotePrefix="1" applyNumberFormat="1" applyFont="1" applyFill="1" applyBorder="1" applyAlignment="1">
      <alignment horizontal="center"/>
    </xf>
    <xf numFmtId="3" fontId="6" fillId="3" borderId="29" xfId="1" quotePrefix="1" applyNumberFormat="1" applyFont="1" applyFill="1" applyBorder="1" applyAlignment="1">
      <alignment horizontal="center"/>
    </xf>
    <xf numFmtId="3" fontId="6" fillId="3" borderId="30" xfId="1" quotePrefix="1" applyNumberFormat="1" applyFont="1" applyFill="1" applyBorder="1" applyAlignment="1">
      <alignment horizontal="center"/>
    </xf>
    <xf numFmtId="3" fontId="6" fillId="3" borderId="34" xfId="1" applyNumberFormat="1" applyFont="1" applyFill="1" applyBorder="1" applyAlignment="1">
      <alignment horizontal="center"/>
    </xf>
    <xf numFmtId="3" fontId="6" fillId="3" borderId="37" xfId="1" applyNumberFormat="1" applyFont="1" applyFill="1" applyBorder="1" applyAlignment="1">
      <alignment horizontal="center"/>
    </xf>
    <xf numFmtId="3" fontId="6" fillId="3" borderId="38" xfId="1" quotePrefix="1" applyNumberFormat="1" applyFont="1" applyFill="1" applyBorder="1" applyAlignment="1">
      <alignment horizontal="center"/>
    </xf>
    <xf numFmtId="3" fontId="6" fillId="3" borderId="31" xfId="1" applyNumberFormat="1" applyFont="1" applyFill="1" applyBorder="1" applyAlignment="1">
      <alignment horizontal="center"/>
    </xf>
    <xf numFmtId="3" fontId="6" fillId="3" borderId="36" xfId="1" applyNumberFormat="1" applyFont="1" applyFill="1" applyBorder="1" applyAlignment="1">
      <alignment horizontal="center"/>
    </xf>
    <xf numFmtId="3" fontId="6" fillId="3" borderId="32" xfId="1" quotePrefix="1" applyNumberFormat="1" applyFont="1" applyFill="1" applyBorder="1" applyAlignment="1">
      <alignment horizontal="center"/>
    </xf>
    <xf numFmtId="3" fontId="6" fillId="3" borderId="37" xfId="1" quotePrefix="1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3" fontId="6" fillId="3" borderId="9" xfId="1" quotePrefix="1" applyNumberFormat="1" applyFont="1" applyFill="1" applyBorder="1" applyAlignment="1">
      <alignment horizontal="center"/>
    </xf>
    <xf numFmtId="3" fontId="6" fillId="3" borderId="10" xfId="1" quotePrefix="1" applyNumberFormat="1" applyFont="1" applyFill="1" applyBorder="1" applyAlignment="1">
      <alignment horizontal="center"/>
    </xf>
    <xf numFmtId="3" fontId="6" fillId="3" borderId="2" xfId="1" quotePrefix="1" applyNumberFormat="1" applyFont="1" applyFill="1" applyBorder="1" applyAlignment="1">
      <alignment horizontal="center"/>
    </xf>
    <xf numFmtId="3" fontId="6" fillId="3" borderId="29" xfId="1" quotePrefix="1" applyNumberFormat="1" applyFont="1" applyFill="1" applyBorder="1" applyAlignment="1">
      <alignment horizontal="center" vertical="center"/>
    </xf>
    <xf numFmtId="3" fontId="6" fillId="3" borderId="38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278"/>
  <sheetViews>
    <sheetView tabSelected="1" zoomScaleNormal="100" workbookViewId="0">
      <selection activeCell="I10" sqref="I10"/>
    </sheetView>
  </sheetViews>
  <sheetFormatPr defaultRowHeight="15" x14ac:dyDescent="0.2"/>
  <cols>
    <col min="1" max="1" width="3.140625" style="1" customWidth="1"/>
    <col min="2" max="3" width="4" style="1" customWidth="1"/>
    <col min="4" max="4" width="5.7109375" style="1" customWidth="1"/>
    <col min="5" max="5" width="8.5703125" style="1" customWidth="1"/>
    <col min="6" max="6" width="4.42578125" style="1" customWidth="1"/>
    <col min="7" max="7" width="11.140625" style="1" customWidth="1"/>
    <col min="8" max="8" width="11" style="1" customWidth="1"/>
    <col min="9" max="9" width="20.85546875" style="1" bestFit="1" customWidth="1"/>
    <col min="10" max="10" width="19.5703125" style="1" bestFit="1" customWidth="1"/>
    <col min="11" max="11" width="21.85546875" style="42" bestFit="1" customWidth="1"/>
    <col min="12" max="12" width="16.5703125" style="1" customWidth="1"/>
    <col min="13" max="13" width="16.28515625" style="1" customWidth="1"/>
    <col min="14" max="14" width="17.5703125" style="1" customWidth="1"/>
    <col min="15" max="15" width="9.5703125" style="1" bestFit="1" customWidth="1"/>
    <col min="16" max="16" width="6.42578125" style="1" bestFit="1" customWidth="1"/>
    <col min="17" max="17" width="3.7109375" style="1" customWidth="1"/>
    <col min="18" max="18" width="3.85546875" style="1" customWidth="1"/>
    <col min="19" max="20" width="4" style="1" customWidth="1"/>
    <col min="21" max="21" width="21.5703125" customWidth="1"/>
  </cols>
  <sheetData>
    <row r="2" spans="1:27" ht="15.75" thickBot="1" x14ac:dyDescent="0.25"/>
    <row r="3" spans="1:27" ht="21" customHeight="1" thickBot="1" x14ac:dyDescent="0.3">
      <c r="A3"/>
      <c r="B3"/>
      <c r="C3"/>
      <c r="F3" s="112" t="s">
        <v>31</v>
      </c>
      <c r="G3" s="113"/>
      <c r="H3" s="113"/>
      <c r="I3" s="113"/>
      <c r="J3" s="113"/>
      <c r="K3" s="113"/>
      <c r="L3" s="114"/>
      <c r="U3" s="1"/>
    </row>
    <row r="4" spans="1:27" s="1" customFormat="1" ht="26.25" customHeight="1" thickBot="1" x14ac:dyDescent="0.25">
      <c r="F4" s="115" t="s">
        <v>50</v>
      </c>
      <c r="G4" s="116"/>
      <c r="H4" s="116"/>
      <c r="I4" s="116"/>
      <c r="J4" s="116"/>
      <c r="K4" s="116"/>
      <c r="L4" s="117"/>
    </row>
    <row r="5" spans="1:27" s="1" customFormat="1" ht="25.5" customHeight="1" thickBot="1" x14ac:dyDescent="0.3">
      <c r="F5" s="118" t="s">
        <v>32</v>
      </c>
      <c r="G5" s="119"/>
      <c r="H5" s="119"/>
      <c r="I5" s="119"/>
      <c r="J5" s="119"/>
      <c r="K5" s="119"/>
      <c r="L5" s="120"/>
      <c r="M5" s="4"/>
      <c r="N5" s="5"/>
      <c r="P5" s="38"/>
      <c r="Q5" s="38"/>
      <c r="R5" s="38"/>
      <c r="S5" s="38"/>
      <c r="V5" s="6"/>
      <c r="W5" s="7"/>
      <c r="AA5" s="7"/>
    </row>
    <row r="6" spans="1:27" s="1" customFormat="1" ht="18.75" customHeight="1" thickBot="1" x14ac:dyDescent="0.3">
      <c r="B6" s="43"/>
      <c r="C6" s="43"/>
      <c r="D6" s="43"/>
      <c r="E6" s="43"/>
      <c r="F6" s="43"/>
      <c r="G6" s="43"/>
      <c r="H6" s="43"/>
      <c r="I6" s="43"/>
      <c r="J6" s="3"/>
      <c r="K6" s="46"/>
      <c r="L6" s="4"/>
      <c r="O6" s="38"/>
      <c r="P6" s="38"/>
      <c r="Q6" s="38"/>
      <c r="R6" s="38"/>
      <c r="U6" s="6"/>
      <c r="V6" s="7"/>
      <c r="Z6" s="7"/>
    </row>
    <row r="7" spans="1:27" s="1" customFormat="1" ht="15.75" customHeight="1" thickBot="1" x14ac:dyDescent="0.3">
      <c r="I7" s="48" t="s">
        <v>40</v>
      </c>
      <c r="J7" s="54" t="s">
        <v>41</v>
      </c>
      <c r="K7" s="79" t="s">
        <v>42</v>
      </c>
      <c r="V7" s="8"/>
      <c r="Z7" s="9"/>
    </row>
    <row r="8" spans="1:27" s="1" customFormat="1" ht="15.75" customHeight="1" x14ac:dyDescent="0.2">
      <c r="D8" s="39"/>
      <c r="E8" s="39"/>
      <c r="F8" s="39"/>
      <c r="G8" s="39"/>
      <c r="H8" s="39" t="s">
        <v>33</v>
      </c>
      <c r="I8" s="72">
        <v>0</v>
      </c>
      <c r="J8" s="73">
        <v>0</v>
      </c>
      <c r="K8" s="75">
        <f>J8+I8</f>
        <v>0</v>
      </c>
      <c r="L8" s="5" t="s">
        <v>0</v>
      </c>
      <c r="U8" s="8"/>
      <c r="V8" s="8"/>
      <c r="Z8" s="9"/>
    </row>
    <row r="9" spans="1:27" s="1" customFormat="1" ht="15.75" customHeight="1" thickBot="1" x14ac:dyDescent="0.25">
      <c r="D9" s="39"/>
      <c r="E9" s="39"/>
      <c r="F9" s="39"/>
      <c r="G9" s="39"/>
      <c r="H9" s="39" t="s">
        <v>34</v>
      </c>
      <c r="I9" s="65">
        <v>0</v>
      </c>
      <c r="J9" s="66">
        <v>0</v>
      </c>
      <c r="K9" s="76">
        <f t="shared" ref="K9:K10" si="0">J9+I9</f>
        <v>0</v>
      </c>
      <c r="L9" s="5" t="s">
        <v>0</v>
      </c>
      <c r="M9" s="5"/>
      <c r="U9" s="8"/>
      <c r="V9" s="8"/>
      <c r="Z9" s="9"/>
    </row>
    <row r="10" spans="1:27" s="11" customFormat="1" ht="15.75" customHeight="1" thickTop="1" thickBot="1" x14ac:dyDescent="0.3">
      <c r="B10" s="10"/>
      <c r="D10" s="40"/>
      <c r="E10" s="40"/>
      <c r="F10" s="40"/>
      <c r="G10" s="40"/>
      <c r="H10" s="40" t="s">
        <v>35</v>
      </c>
      <c r="I10" s="67">
        <f>SUM(I8:I9)</f>
        <v>0</v>
      </c>
      <c r="J10" s="68">
        <f>SUM(J8:J9)</f>
        <v>0</v>
      </c>
      <c r="K10" s="77">
        <f t="shared" si="0"/>
        <v>0</v>
      </c>
      <c r="L10" s="12" t="s">
        <v>0</v>
      </c>
      <c r="M10" s="12"/>
      <c r="N10" s="10"/>
      <c r="O10" s="10"/>
      <c r="P10" s="10"/>
      <c r="Q10" s="10"/>
      <c r="R10" s="10"/>
      <c r="S10" s="10"/>
      <c r="V10" s="13"/>
      <c r="Z10" s="14"/>
    </row>
    <row r="11" spans="1:27" s="1" customFormat="1" ht="15.75" customHeight="1" thickBot="1" x14ac:dyDescent="0.25">
      <c r="B11" s="15"/>
      <c r="F11" s="2"/>
      <c r="G11" s="37"/>
      <c r="H11" s="16"/>
      <c r="I11" s="69"/>
      <c r="J11" s="69"/>
      <c r="K11" s="44"/>
      <c r="L11" s="16"/>
      <c r="M11" s="5"/>
      <c r="N11" s="15"/>
      <c r="O11" s="15"/>
      <c r="P11" s="15"/>
      <c r="Q11" s="15"/>
      <c r="R11" s="15"/>
      <c r="S11" s="15"/>
      <c r="V11" s="8"/>
      <c r="Z11" s="9"/>
    </row>
    <row r="12" spans="1:27" s="1" customFormat="1" ht="15.75" customHeight="1" thickBot="1" x14ac:dyDescent="0.3">
      <c r="C12" s="15"/>
      <c r="D12" s="15"/>
      <c r="E12" s="15"/>
      <c r="F12" s="15"/>
      <c r="G12" s="15"/>
      <c r="H12" s="40" t="s">
        <v>1</v>
      </c>
      <c r="I12" s="95" t="s">
        <v>51</v>
      </c>
      <c r="J12" s="96"/>
      <c r="K12" s="79" t="s">
        <v>43</v>
      </c>
      <c r="L12" s="15"/>
      <c r="M12" s="15"/>
      <c r="N12" s="15"/>
      <c r="O12" s="15"/>
      <c r="P12" s="15"/>
      <c r="Q12" s="15"/>
      <c r="R12" s="15"/>
      <c r="S12" s="15"/>
      <c r="V12" s="8"/>
      <c r="Z12" s="9"/>
    </row>
    <row r="13" spans="1:27" s="1" customFormat="1" ht="15.75" customHeight="1" x14ac:dyDescent="0.25">
      <c r="H13" s="37" t="s">
        <v>2</v>
      </c>
      <c r="I13" s="135">
        <f>K8*0.0338</f>
        <v>0</v>
      </c>
      <c r="J13" s="136"/>
      <c r="K13" s="84">
        <f t="shared" ref="K13:K17" si="1">J13+I13</f>
        <v>0</v>
      </c>
      <c r="L13" s="12" t="s">
        <v>38</v>
      </c>
      <c r="V13" s="8"/>
      <c r="Z13" s="9"/>
    </row>
    <row r="14" spans="1:27" s="1" customFormat="1" ht="15.75" customHeight="1" x14ac:dyDescent="0.25">
      <c r="H14" s="37" t="s">
        <v>3</v>
      </c>
      <c r="I14" s="101">
        <f>K9*0.049</f>
        <v>0</v>
      </c>
      <c r="J14" s="137"/>
      <c r="K14" s="88">
        <f t="shared" si="1"/>
        <v>0</v>
      </c>
      <c r="L14" s="12" t="s">
        <v>39</v>
      </c>
      <c r="V14" s="8"/>
      <c r="Z14" s="9"/>
    </row>
    <row r="15" spans="1:27" s="1" customFormat="1" ht="61.5" customHeight="1" thickBot="1" x14ac:dyDescent="0.25">
      <c r="F15" s="126" t="s">
        <v>46</v>
      </c>
      <c r="G15" s="126"/>
      <c r="H15" s="127"/>
      <c r="I15" s="138">
        <f>(K9/15213070)*204886</f>
        <v>0</v>
      </c>
      <c r="J15" s="139"/>
      <c r="K15" s="78">
        <f t="shared" si="1"/>
        <v>0</v>
      </c>
      <c r="L15" s="128" t="s">
        <v>53</v>
      </c>
      <c r="M15" s="129"/>
      <c r="V15" s="8"/>
      <c r="Z15" s="9"/>
    </row>
    <row r="16" spans="1:27" s="1" customFormat="1" ht="15.75" customHeight="1" thickTop="1" x14ac:dyDescent="0.25">
      <c r="F16" s="37"/>
      <c r="G16" s="37"/>
      <c r="H16" s="40" t="s">
        <v>4</v>
      </c>
      <c r="I16" s="99">
        <f>I13+I14+I15</f>
        <v>0</v>
      </c>
      <c r="J16" s="106"/>
      <c r="K16" s="86">
        <f t="shared" si="1"/>
        <v>0</v>
      </c>
      <c r="L16" s="10" t="s">
        <v>6</v>
      </c>
      <c r="V16" s="8"/>
      <c r="Z16" s="9"/>
    </row>
    <row r="17" spans="1:45" s="1" customFormat="1" ht="15.75" customHeight="1" thickBot="1" x14ac:dyDescent="0.25">
      <c r="B17" s="15"/>
      <c r="C17" s="15"/>
      <c r="D17" s="15"/>
      <c r="E17" s="15"/>
      <c r="F17" s="15"/>
      <c r="G17" s="15"/>
      <c r="H17" s="17" t="s">
        <v>5</v>
      </c>
      <c r="I17" s="103">
        <v>0</v>
      </c>
      <c r="J17" s="107"/>
      <c r="K17" s="55">
        <f t="shared" si="1"/>
        <v>0</v>
      </c>
      <c r="L17" s="15" t="s">
        <v>6</v>
      </c>
      <c r="M17" s="15"/>
      <c r="N17" s="15"/>
      <c r="O17" s="15"/>
      <c r="P17" s="15"/>
      <c r="Q17" s="15"/>
      <c r="R17" s="15"/>
      <c r="S17" s="15"/>
      <c r="V17" s="8"/>
      <c r="Z17" s="9"/>
    </row>
    <row r="18" spans="1:45" s="1" customFormat="1" ht="15.75" customHeight="1" thickTop="1" thickBot="1" x14ac:dyDescent="0.25">
      <c r="B18" s="15"/>
      <c r="C18" s="15"/>
      <c r="D18" s="15"/>
      <c r="E18" s="15"/>
      <c r="F18" s="15"/>
      <c r="G18" s="15"/>
      <c r="H18" s="17" t="s">
        <v>7</v>
      </c>
      <c r="I18" s="93">
        <f>I16-I17</f>
        <v>0</v>
      </c>
      <c r="J18" s="94"/>
      <c r="K18" s="82">
        <f>K16-K17</f>
        <v>0</v>
      </c>
      <c r="L18" s="15"/>
      <c r="M18" s="15"/>
      <c r="N18" s="15"/>
      <c r="O18" s="15"/>
      <c r="P18" s="15"/>
      <c r="Q18" s="15"/>
      <c r="R18" s="15"/>
      <c r="S18" s="15"/>
      <c r="V18" s="8"/>
      <c r="Z18" s="9"/>
    </row>
    <row r="19" spans="1:45" s="1" customFormat="1" ht="15.75" customHeight="1" x14ac:dyDescent="0.2">
      <c r="B19" s="15"/>
      <c r="C19" s="15"/>
      <c r="D19" s="15"/>
      <c r="E19" s="15"/>
      <c r="F19" s="15"/>
      <c r="G19" s="15"/>
      <c r="H19" s="17"/>
      <c r="I19" s="32"/>
      <c r="J19" s="32"/>
      <c r="K19" s="32"/>
      <c r="L19" s="15"/>
      <c r="M19" s="15"/>
      <c r="N19" s="15"/>
      <c r="O19" s="15"/>
      <c r="P19" s="15"/>
      <c r="Q19" s="15"/>
      <c r="R19" s="15"/>
      <c r="S19" s="15"/>
      <c r="V19" s="8"/>
      <c r="Z19" s="9"/>
    </row>
    <row r="20" spans="1:45" s="1" customFormat="1" ht="16.5" thickBot="1" x14ac:dyDescent="0.3">
      <c r="B20" s="15"/>
      <c r="C20" s="15"/>
      <c r="D20" s="15"/>
      <c r="E20" s="15"/>
      <c r="F20" s="18"/>
      <c r="G20" s="18"/>
      <c r="H20" s="37"/>
      <c r="I20" s="70"/>
      <c r="J20" s="70"/>
      <c r="K20" s="41"/>
      <c r="L20" s="130"/>
      <c r="M20" s="130"/>
      <c r="N20" s="11"/>
      <c r="O20" s="11"/>
      <c r="P20" s="11"/>
      <c r="V20" s="8"/>
      <c r="Z20" s="9"/>
    </row>
    <row r="21" spans="1:45" s="1" customFormat="1" ht="16.5" thickBot="1" x14ac:dyDescent="0.3">
      <c r="B21" s="15"/>
      <c r="C21" s="15"/>
      <c r="D21" s="15"/>
      <c r="E21" s="15"/>
      <c r="F21" s="18"/>
      <c r="G21" s="18"/>
      <c r="H21" s="40" t="s">
        <v>8</v>
      </c>
      <c r="I21" s="57" t="s">
        <v>40</v>
      </c>
      <c r="J21" s="58" t="s">
        <v>41</v>
      </c>
      <c r="K21" s="56"/>
      <c r="L21" s="5"/>
      <c r="V21" s="8"/>
      <c r="Z21" s="9"/>
    </row>
    <row r="22" spans="1:45" s="1" customFormat="1" ht="17.25" customHeight="1" thickBot="1" x14ac:dyDescent="0.35">
      <c r="C22" s="19"/>
      <c r="F22" s="2"/>
      <c r="G22" s="2"/>
      <c r="I22" s="89" t="s">
        <v>47</v>
      </c>
      <c r="J22" s="90">
        <v>0.21</v>
      </c>
      <c r="K22" s="79" t="s">
        <v>44</v>
      </c>
      <c r="L22" s="4"/>
      <c r="M22" s="5"/>
      <c r="V22" s="9"/>
      <c r="W22"/>
      <c r="Z22" s="8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1" customFormat="1" ht="15" customHeight="1" x14ac:dyDescent="0.2">
      <c r="H23" s="37" t="s">
        <v>9</v>
      </c>
      <c r="I23" s="74">
        <f>I10*0.16029</f>
        <v>0</v>
      </c>
      <c r="J23" s="83">
        <f>J10*0.21</f>
        <v>0</v>
      </c>
      <c r="K23" s="84">
        <f t="shared" ref="K23:K27" si="2">J23+I23</f>
        <v>0</v>
      </c>
      <c r="L23" s="5" t="s">
        <v>0</v>
      </c>
    </row>
    <row r="24" spans="1:45" s="1" customFormat="1" ht="15" customHeight="1" thickBot="1" x14ac:dyDescent="0.3">
      <c r="B24" s="91"/>
      <c r="C24" s="91"/>
      <c r="D24" s="91"/>
      <c r="E24" s="91"/>
      <c r="F24" s="91"/>
      <c r="G24" s="91"/>
      <c r="H24" s="92" t="s">
        <v>52</v>
      </c>
      <c r="I24" s="97">
        <f>I14+I15</f>
        <v>0</v>
      </c>
      <c r="J24" s="98"/>
      <c r="K24" s="85">
        <f t="shared" si="2"/>
        <v>0</v>
      </c>
      <c r="L24" s="5" t="s">
        <v>0</v>
      </c>
    </row>
    <row r="25" spans="1:45" s="1" customFormat="1" ht="15" customHeight="1" thickTop="1" x14ac:dyDescent="0.25">
      <c r="H25" s="40" t="s">
        <v>49</v>
      </c>
      <c r="I25" s="99">
        <f>K23-I24</f>
        <v>0</v>
      </c>
      <c r="J25" s="100"/>
      <c r="K25" s="86">
        <f t="shared" ref="K25" si="3">K23-K24</f>
        <v>0</v>
      </c>
      <c r="L25" s="12" t="s">
        <v>11</v>
      </c>
    </row>
    <row r="26" spans="1:45" s="1" customFormat="1" ht="15" customHeight="1" x14ac:dyDescent="0.2">
      <c r="H26" s="37" t="s">
        <v>10</v>
      </c>
      <c r="I26" s="101">
        <v>0</v>
      </c>
      <c r="J26" s="102"/>
      <c r="K26" s="87">
        <f t="shared" si="2"/>
        <v>0</v>
      </c>
      <c r="L26" s="1" t="s">
        <v>11</v>
      </c>
    </row>
    <row r="27" spans="1:45" s="1" customFormat="1" ht="13.5" customHeight="1" thickBot="1" x14ac:dyDescent="0.25">
      <c r="H27" s="37" t="s">
        <v>12</v>
      </c>
      <c r="I27" s="103">
        <v>0</v>
      </c>
      <c r="J27" s="104"/>
      <c r="K27" s="55">
        <f t="shared" si="2"/>
        <v>0</v>
      </c>
      <c r="L27" s="1" t="s">
        <v>11</v>
      </c>
    </row>
    <row r="28" spans="1:45" s="1" customFormat="1" ht="16.5" thickTop="1" thickBot="1" x14ac:dyDescent="0.25">
      <c r="B28" s="15"/>
      <c r="C28" s="15"/>
      <c r="D28" s="15"/>
      <c r="E28" s="15"/>
      <c r="F28" s="15"/>
      <c r="G28" s="15"/>
      <c r="H28" s="17" t="s">
        <v>13</v>
      </c>
      <c r="I28" s="93">
        <f>I25-I26-I27</f>
        <v>0</v>
      </c>
      <c r="J28" s="105"/>
      <c r="K28" s="82">
        <f t="shared" ref="K28" si="4">K25-K26-K27</f>
        <v>0</v>
      </c>
      <c r="L28" s="15"/>
      <c r="M28" s="15"/>
      <c r="N28" s="15"/>
      <c r="O28" s="15"/>
      <c r="P28" s="15"/>
      <c r="Q28" s="15"/>
      <c r="R28" s="15"/>
      <c r="S28" s="15"/>
      <c r="U28" s="8"/>
      <c r="V28" s="8"/>
      <c r="Y28" s="20"/>
      <c r="Z28" s="21"/>
      <c r="AA28" s="21"/>
      <c r="AB28" s="21"/>
      <c r="AC28" s="21"/>
    </row>
    <row r="29" spans="1:45" ht="30" customHeight="1" thickBot="1" x14ac:dyDescent="0.25">
      <c r="A29"/>
      <c r="B29" s="15"/>
      <c r="C29" s="15"/>
      <c r="D29" s="15"/>
      <c r="E29" s="15"/>
      <c r="F29" s="15"/>
      <c r="G29" s="15"/>
      <c r="H29" s="15"/>
      <c r="I29" s="71"/>
      <c r="J29" s="71"/>
      <c r="K29" s="45"/>
      <c r="L29" s="15"/>
      <c r="M29" s="15"/>
      <c r="N29" s="15"/>
      <c r="O29" s="15"/>
      <c r="P29" s="15"/>
      <c r="Q29" s="15"/>
      <c r="R29" s="15"/>
      <c r="S29" s="15"/>
      <c r="U29" s="1"/>
    </row>
    <row r="30" spans="1:45" ht="16.5" thickBot="1" x14ac:dyDescent="0.3">
      <c r="A30"/>
      <c r="C30" s="15"/>
      <c r="D30" s="15"/>
      <c r="E30" s="15"/>
      <c r="F30" s="15"/>
      <c r="G30" s="15"/>
      <c r="H30" s="47" t="s">
        <v>14</v>
      </c>
      <c r="I30" s="95" t="s">
        <v>51</v>
      </c>
      <c r="J30" s="96"/>
      <c r="K30" s="79" t="s">
        <v>45</v>
      </c>
      <c r="L30" s="15"/>
      <c r="M30" s="15"/>
      <c r="N30" s="15"/>
      <c r="O30" s="15"/>
      <c r="P30" s="15"/>
      <c r="Q30" s="15"/>
      <c r="R30" s="15"/>
      <c r="S30" s="15"/>
      <c r="T30" s="15"/>
      <c r="U30" s="1"/>
    </row>
    <row r="31" spans="1:45" ht="16.5" thickBot="1" x14ac:dyDescent="0.3">
      <c r="A31"/>
      <c r="B31" s="15"/>
      <c r="C31" s="15"/>
      <c r="D31" s="15"/>
      <c r="E31" s="15"/>
      <c r="F31" s="15"/>
      <c r="G31" s="15"/>
      <c r="H31" s="47" t="s">
        <v>15</v>
      </c>
      <c r="I31" s="108">
        <f>K10*0.025</f>
        <v>0</v>
      </c>
      <c r="J31" s="109"/>
      <c r="K31" s="80">
        <f t="shared" ref="K31" si="5">J31+I31</f>
        <v>0</v>
      </c>
      <c r="L31" s="10" t="s">
        <v>36</v>
      </c>
      <c r="N31" s="15"/>
      <c r="O31" s="15"/>
      <c r="P31" s="15"/>
      <c r="Q31" s="15"/>
      <c r="R31" s="15"/>
      <c r="S31" s="15"/>
      <c r="T31" s="15"/>
      <c r="U31" s="1"/>
    </row>
    <row r="32" spans="1:45" ht="15.75" thickTop="1" x14ac:dyDescent="0.2">
      <c r="A32"/>
      <c r="B32" s="15"/>
      <c r="C32" s="15"/>
      <c r="D32" s="15"/>
      <c r="E32" s="15"/>
      <c r="F32" s="15"/>
      <c r="G32" s="15"/>
      <c r="H32" s="17" t="s">
        <v>16</v>
      </c>
      <c r="I32" s="110">
        <v>0</v>
      </c>
      <c r="J32" s="111"/>
      <c r="K32" s="81">
        <f>I32</f>
        <v>0</v>
      </c>
      <c r="L32" s="15" t="s">
        <v>11</v>
      </c>
      <c r="N32" s="15"/>
      <c r="O32" s="15"/>
      <c r="P32" s="15"/>
      <c r="Q32" s="15"/>
      <c r="R32" s="15"/>
      <c r="S32" s="15"/>
      <c r="T32" s="15"/>
      <c r="U32" s="1"/>
    </row>
    <row r="33" spans="1:30" s="1" customFormat="1" ht="15.75" thickBot="1" x14ac:dyDescent="0.25">
      <c r="B33" s="15"/>
      <c r="C33" s="15"/>
      <c r="D33" s="15"/>
      <c r="E33" s="15"/>
      <c r="F33" s="15"/>
      <c r="G33" s="15"/>
      <c r="H33" s="17" t="s">
        <v>17</v>
      </c>
      <c r="I33" s="103">
        <v>0</v>
      </c>
      <c r="J33" s="107"/>
      <c r="K33" s="55">
        <f>I33</f>
        <v>0</v>
      </c>
      <c r="L33" s="15" t="s">
        <v>11</v>
      </c>
      <c r="N33" s="15"/>
      <c r="O33" s="15"/>
      <c r="P33" s="15"/>
      <c r="Q33" s="15"/>
      <c r="R33" s="15"/>
      <c r="S33" s="15"/>
      <c r="T33" s="15"/>
      <c r="U33" s="15"/>
      <c r="V33" s="8"/>
      <c r="Y33" s="20"/>
      <c r="Z33" s="21"/>
      <c r="AA33" s="21"/>
      <c r="AB33" s="21"/>
      <c r="AC33" s="21"/>
    </row>
    <row r="34" spans="1:30" ht="16.5" thickTop="1" thickBot="1" x14ac:dyDescent="0.25">
      <c r="A34"/>
      <c r="B34" s="15"/>
      <c r="C34" s="15"/>
      <c r="D34" s="15"/>
      <c r="E34" s="15"/>
      <c r="F34" s="15"/>
      <c r="G34" s="15"/>
      <c r="H34" s="17" t="s">
        <v>13</v>
      </c>
      <c r="I34" s="93">
        <f>I31-I32-I33</f>
        <v>0</v>
      </c>
      <c r="J34" s="94"/>
      <c r="K34" s="82">
        <f t="shared" ref="K34" si="6">K31-K32-K33</f>
        <v>0</v>
      </c>
      <c r="L34" s="15"/>
      <c r="M34" s="15"/>
      <c r="N34" s="15"/>
      <c r="O34" s="15"/>
      <c r="P34" s="15"/>
      <c r="Q34" s="15"/>
      <c r="R34" s="15"/>
      <c r="S34" s="15"/>
      <c r="U34" s="1"/>
    </row>
    <row r="35" spans="1:30" ht="15.75" thickBot="1" x14ac:dyDescent="0.2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49"/>
      <c r="L35" s="23"/>
      <c r="M35" s="23"/>
      <c r="N35" s="15"/>
      <c r="O35" s="15"/>
      <c r="P35" s="15"/>
      <c r="Q35" s="15"/>
      <c r="R35" s="15"/>
      <c r="S35" s="15"/>
      <c r="U35" s="1"/>
    </row>
    <row r="36" spans="1:30" ht="15.75" x14ac:dyDescent="0.25">
      <c r="A36"/>
      <c r="B36"/>
      <c r="C36"/>
      <c r="D36"/>
      <c r="E36"/>
      <c r="F36" s="11" t="s">
        <v>18</v>
      </c>
      <c r="G36" s="11"/>
      <c r="K36" s="1"/>
      <c r="L36" s="24"/>
      <c r="O36" s="42"/>
      <c r="Q36" s="15"/>
      <c r="R36" s="15"/>
      <c r="S36" s="15"/>
      <c r="T36" s="15"/>
      <c r="U36" s="15"/>
      <c r="V36" s="15"/>
      <c r="W36" s="15"/>
      <c r="X36" s="1"/>
    </row>
    <row r="37" spans="1:30" ht="16.5" thickBot="1" x14ac:dyDescent="0.3">
      <c r="A37"/>
      <c r="B37"/>
      <c r="C37"/>
      <c r="D37"/>
      <c r="E37"/>
      <c r="F37" s="1" t="s">
        <v>19</v>
      </c>
      <c r="K37" s="1"/>
      <c r="L37" s="24"/>
      <c r="O37" s="42"/>
      <c r="U37" s="1"/>
      <c r="V37" s="1"/>
      <c r="W37" s="1"/>
      <c r="X37" s="1"/>
    </row>
    <row r="38" spans="1:30" ht="55.5" customHeight="1" x14ac:dyDescent="0.2">
      <c r="A38"/>
      <c r="B38"/>
      <c r="C38"/>
      <c r="D38"/>
      <c r="E38"/>
      <c r="F38" s="124" t="s">
        <v>20</v>
      </c>
      <c r="G38" s="125"/>
      <c r="H38" s="62" t="s">
        <v>21</v>
      </c>
      <c r="I38" s="50" t="s">
        <v>22</v>
      </c>
      <c r="J38" s="50" t="s">
        <v>23</v>
      </c>
      <c r="K38" s="50" t="s">
        <v>24</v>
      </c>
      <c r="L38" s="50" t="s">
        <v>25</v>
      </c>
      <c r="O38"/>
      <c r="P38"/>
      <c r="Q38"/>
      <c r="R38"/>
      <c r="S38"/>
      <c r="T38"/>
    </row>
    <row r="39" spans="1:30" s="1" customFormat="1" x14ac:dyDescent="0.2">
      <c r="F39" s="123"/>
      <c r="G39" s="122"/>
      <c r="H39" s="60"/>
      <c r="I39" s="36" t="s">
        <v>26</v>
      </c>
      <c r="J39" s="36" t="s">
        <v>27</v>
      </c>
      <c r="K39" s="35"/>
      <c r="L39" s="35" t="s">
        <v>48</v>
      </c>
      <c r="O39" s="8"/>
      <c r="R39" s="20"/>
      <c r="S39" s="21"/>
      <c r="T39" s="21"/>
      <c r="U39" s="21"/>
      <c r="V39" s="21"/>
    </row>
    <row r="40" spans="1:30" s="1" customFormat="1" x14ac:dyDescent="0.2">
      <c r="F40" s="123"/>
      <c r="G40" s="122"/>
      <c r="H40" s="60"/>
      <c r="I40" s="36" t="s">
        <v>26</v>
      </c>
      <c r="J40" s="36" t="s">
        <v>27</v>
      </c>
      <c r="K40" s="35"/>
      <c r="L40" s="35" t="s">
        <v>48</v>
      </c>
    </row>
    <row r="41" spans="1:30" s="1" customFormat="1" x14ac:dyDescent="0.2">
      <c r="K41" s="33" t="s">
        <v>28</v>
      </c>
      <c r="L41" s="64">
        <f>SUM(L39:L40)</f>
        <v>0</v>
      </c>
      <c r="O41" s="8"/>
      <c r="R41" s="20"/>
      <c r="S41" s="21"/>
      <c r="T41" s="21"/>
      <c r="U41" s="21"/>
      <c r="V41" s="21"/>
    </row>
    <row r="42" spans="1:30" ht="15.75" thickBot="1" x14ac:dyDescent="0.25">
      <c r="A42"/>
      <c r="B42"/>
      <c r="C42"/>
      <c r="D42"/>
      <c r="E42"/>
      <c r="F42" s="15" t="s">
        <v>29</v>
      </c>
      <c r="G42" s="15"/>
      <c r="H42" s="15"/>
      <c r="I42" s="15"/>
      <c r="J42" s="15"/>
      <c r="K42" s="15"/>
      <c r="L42" s="15"/>
      <c r="O42"/>
      <c r="P42"/>
      <c r="Q42"/>
      <c r="R42"/>
      <c r="S42"/>
      <c r="T42"/>
    </row>
    <row r="43" spans="1:30" ht="24" customHeight="1" thickBot="1" x14ac:dyDescent="0.25">
      <c r="A43"/>
      <c r="B43"/>
      <c r="C43"/>
      <c r="D43"/>
      <c r="E43"/>
      <c r="F43" s="131" t="s">
        <v>20</v>
      </c>
      <c r="G43" s="132"/>
      <c r="H43" s="63" t="s">
        <v>21</v>
      </c>
      <c r="I43" s="52" t="s">
        <v>22</v>
      </c>
      <c r="J43" s="52" t="s">
        <v>23</v>
      </c>
      <c r="K43" s="52" t="s">
        <v>24</v>
      </c>
      <c r="L43" s="52" t="s">
        <v>25</v>
      </c>
      <c r="O43"/>
      <c r="P43"/>
      <c r="Q43"/>
      <c r="R43"/>
      <c r="S43"/>
      <c r="T43"/>
    </row>
    <row r="44" spans="1:30" s="1" customFormat="1" x14ac:dyDescent="0.2">
      <c r="F44" s="133"/>
      <c r="G44" s="134"/>
      <c r="H44" s="61"/>
      <c r="I44" s="34" t="s">
        <v>26</v>
      </c>
      <c r="J44" s="34" t="s">
        <v>27</v>
      </c>
      <c r="K44" s="35"/>
      <c r="L44" s="35" t="s">
        <v>48</v>
      </c>
      <c r="O44" s="8"/>
      <c r="R44" s="20"/>
      <c r="S44" s="21"/>
      <c r="T44" s="21"/>
      <c r="U44" s="21"/>
      <c r="V44" s="21"/>
    </row>
    <row r="45" spans="1:30" s="1" customFormat="1" x14ac:dyDescent="0.2">
      <c r="F45" s="121"/>
      <c r="G45" s="122"/>
      <c r="H45" s="60"/>
      <c r="I45" s="36"/>
      <c r="J45" s="51"/>
      <c r="K45" s="36"/>
      <c r="L45" s="35" t="s">
        <v>48</v>
      </c>
      <c r="M45" s="59"/>
    </row>
    <row r="46" spans="1:30" s="1" customFormat="1" x14ac:dyDescent="0.2">
      <c r="F46" s="25"/>
      <c r="G46" s="25"/>
      <c r="H46" s="25"/>
      <c r="I46" s="25"/>
      <c r="J46" s="25"/>
      <c r="K46" s="33" t="s">
        <v>28</v>
      </c>
      <c r="L46" s="64">
        <f>SUM(L44:L45)</f>
        <v>0</v>
      </c>
      <c r="N46" s="25"/>
      <c r="P46" s="26"/>
      <c r="Q46" s="33"/>
      <c r="S46" s="33"/>
      <c r="T46" s="33"/>
      <c r="U46" s="15"/>
      <c r="W46" s="8"/>
      <c r="Z46" s="20"/>
      <c r="AA46" s="21"/>
      <c r="AB46" s="21"/>
      <c r="AC46" s="21"/>
      <c r="AD46" s="21"/>
    </row>
    <row r="47" spans="1:30" s="1" customFormat="1" x14ac:dyDescent="0.2">
      <c r="F47" s="25"/>
      <c r="G47" s="25"/>
      <c r="H47" s="25"/>
      <c r="I47" s="25"/>
      <c r="J47" s="25"/>
      <c r="K47" s="33"/>
      <c r="L47" s="64"/>
      <c r="N47" s="25"/>
      <c r="P47" s="26"/>
      <c r="Q47" s="33"/>
      <c r="S47" s="33"/>
      <c r="T47" s="33"/>
      <c r="U47" s="15"/>
      <c r="W47" s="8"/>
      <c r="Z47" s="20"/>
      <c r="AA47" s="21"/>
      <c r="AB47" s="21"/>
      <c r="AC47" s="21"/>
      <c r="AD47" s="21"/>
    </row>
    <row r="48" spans="1:30" s="1" customFormat="1" x14ac:dyDescent="0.2">
      <c r="F48" s="1" t="s">
        <v>37</v>
      </c>
      <c r="O48" s="42"/>
      <c r="W48" s="27"/>
      <c r="AC48" s="28"/>
    </row>
    <row r="49" spans="1:29" s="1" customFormat="1" x14ac:dyDescent="0.2">
      <c r="F49" s="1" t="s">
        <v>30</v>
      </c>
      <c r="O49" s="42"/>
      <c r="W49" s="27"/>
      <c r="AC49" s="28"/>
    </row>
    <row r="50" spans="1:29" s="1" customFormat="1" x14ac:dyDescent="0.2">
      <c r="K50" s="42"/>
      <c r="V50" s="29"/>
      <c r="Y50" s="7"/>
    </row>
    <row r="51" spans="1:29" s="1" customFormat="1" x14ac:dyDescent="0.2">
      <c r="B51" s="15"/>
      <c r="C51" s="15"/>
      <c r="D51" s="15"/>
      <c r="E51" s="15"/>
      <c r="F51" s="15"/>
      <c r="G51" s="15"/>
      <c r="H51" s="15"/>
      <c r="I51" s="15"/>
      <c r="J51" s="15"/>
      <c r="K51" s="45"/>
      <c r="L51" s="15"/>
      <c r="M51" s="15"/>
      <c r="N51" s="15"/>
      <c r="O51" s="30"/>
      <c r="P51" s="15"/>
      <c r="Q51" s="15"/>
      <c r="R51" s="31"/>
      <c r="Y51" s="28"/>
    </row>
    <row r="52" spans="1:29" x14ac:dyDescent="0.2">
      <c r="B52" s="15"/>
      <c r="C52" s="15"/>
      <c r="D52" s="15"/>
      <c r="E52" s="15"/>
      <c r="F52" s="15"/>
      <c r="G52" s="15"/>
      <c r="H52" s="15"/>
      <c r="I52" s="15"/>
      <c r="J52" s="15"/>
      <c r="K52" s="45"/>
      <c r="L52" s="15"/>
      <c r="M52" s="15"/>
      <c r="N52" s="15"/>
      <c r="O52" s="15"/>
      <c r="P52" s="15"/>
      <c r="Q52" s="15"/>
      <c r="R52" s="15"/>
    </row>
    <row r="53" spans="1:29" ht="12.75" x14ac:dyDescent="0.2">
      <c r="A53"/>
      <c r="B53"/>
      <c r="C53"/>
      <c r="D53"/>
      <c r="E53"/>
      <c r="F53"/>
      <c r="G53"/>
      <c r="H53"/>
      <c r="I53"/>
      <c r="J53"/>
      <c r="K53" s="53"/>
      <c r="L53"/>
      <c r="M53"/>
      <c r="N53"/>
      <c r="O53"/>
      <c r="P53"/>
      <c r="Q53"/>
      <c r="R53"/>
      <c r="S53"/>
      <c r="T53"/>
    </row>
    <row r="54" spans="1:29" ht="12.75" x14ac:dyDescent="0.2">
      <c r="A54"/>
      <c r="B54"/>
      <c r="C54"/>
      <c r="D54"/>
      <c r="E54"/>
      <c r="F54"/>
      <c r="G54"/>
      <c r="H54"/>
      <c r="I54"/>
      <c r="J54"/>
      <c r="K54" s="53"/>
      <c r="L54"/>
      <c r="M54"/>
      <c r="N54"/>
      <c r="O54"/>
      <c r="P54"/>
      <c r="Q54"/>
      <c r="R54"/>
      <c r="S54"/>
      <c r="T54"/>
    </row>
    <row r="55" spans="1:29" ht="12.75" x14ac:dyDescent="0.2">
      <c r="A55"/>
      <c r="B55"/>
      <c r="C55"/>
      <c r="D55"/>
      <c r="E55"/>
      <c r="F55"/>
      <c r="G55"/>
      <c r="H55"/>
      <c r="I55"/>
      <c r="J55"/>
      <c r="K55" s="53"/>
      <c r="L55"/>
      <c r="M55"/>
      <c r="N55"/>
      <c r="O55"/>
      <c r="P55"/>
      <c r="Q55"/>
      <c r="R55"/>
      <c r="S55"/>
      <c r="T55"/>
    </row>
    <row r="56" spans="1:29" ht="12.75" x14ac:dyDescent="0.2">
      <c r="A56"/>
      <c r="B56"/>
      <c r="C56"/>
      <c r="D56"/>
      <c r="E56"/>
      <c r="F56"/>
      <c r="G56"/>
      <c r="H56"/>
      <c r="I56"/>
      <c r="J56"/>
      <c r="K56" s="53"/>
      <c r="L56"/>
      <c r="M56"/>
      <c r="N56"/>
      <c r="O56"/>
      <c r="P56"/>
      <c r="Q56"/>
      <c r="R56"/>
      <c r="S56"/>
      <c r="T56"/>
    </row>
    <row r="57" spans="1:29" ht="12.75" x14ac:dyDescent="0.2">
      <c r="A57"/>
      <c r="B57"/>
      <c r="C57"/>
      <c r="D57"/>
      <c r="E57"/>
      <c r="F57"/>
      <c r="G57"/>
      <c r="H57"/>
      <c r="I57"/>
      <c r="J57"/>
      <c r="K57" s="53"/>
      <c r="L57"/>
      <c r="M57"/>
      <c r="N57"/>
      <c r="O57"/>
      <c r="P57"/>
      <c r="Q57"/>
      <c r="R57"/>
      <c r="S57"/>
      <c r="T57"/>
    </row>
    <row r="58" spans="1:29" ht="12.75" x14ac:dyDescent="0.2">
      <c r="A58"/>
      <c r="B58"/>
      <c r="C58"/>
      <c r="D58"/>
      <c r="E58"/>
      <c r="F58"/>
      <c r="G58"/>
      <c r="H58"/>
      <c r="I58"/>
      <c r="J58"/>
      <c r="K58" s="53"/>
      <c r="L58"/>
      <c r="M58"/>
      <c r="N58"/>
      <c r="O58"/>
      <c r="P58"/>
      <c r="Q58"/>
      <c r="R58"/>
      <c r="S58"/>
      <c r="T58"/>
    </row>
    <row r="59" spans="1:29" ht="12.75" x14ac:dyDescent="0.2">
      <c r="A59"/>
      <c r="B59"/>
      <c r="C59"/>
      <c r="D59"/>
      <c r="E59"/>
      <c r="F59"/>
      <c r="G59"/>
      <c r="H59"/>
      <c r="I59"/>
      <c r="J59"/>
      <c r="K59" s="53"/>
      <c r="L59"/>
      <c r="M59"/>
      <c r="N59"/>
      <c r="O59"/>
      <c r="P59"/>
      <c r="Q59"/>
      <c r="R59"/>
      <c r="S59"/>
      <c r="T59"/>
    </row>
    <row r="60" spans="1:29" ht="12.75" x14ac:dyDescent="0.2">
      <c r="A60"/>
      <c r="B60"/>
      <c r="C60"/>
      <c r="D60"/>
      <c r="E60"/>
      <c r="F60"/>
      <c r="G60"/>
      <c r="H60"/>
      <c r="I60"/>
      <c r="J60"/>
      <c r="K60" s="53"/>
      <c r="L60"/>
      <c r="M60"/>
      <c r="N60"/>
      <c r="O60"/>
      <c r="P60"/>
      <c r="Q60"/>
      <c r="R60"/>
      <c r="S60"/>
      <c r="T60"/>
    </row>
    <row r="61" spans="1:29" ht="12.75" x14ac:dyDescent="0.2">
      <c r="A61"/>
      <c r="B61"/>
      <c r="C61"/>
      <c r="D61"/>
      <c r="E61"/>
      <c r="F61"/>
      <c r="G61"/>
      <c r="H61"/>
      <c r="I61"/>
      <c r="J61"/>
      <c r="K61" s="53"/>
      <c r="L61"/>
      <c r="M61"/>
      <c r="N61"/>
      <c r="O61"/>
      <c r="P61"/>
      <c r="Q61"/>
      <c r="R61"/>
      <c r="S61"/>
      <c r="T61"/>
    </row>
    <row r="62" spans="1:29" ht="12.75" x14ac:dyDescent="0.2">
      <c r="A62"/>
      <c r="B62"/>
      <c r="C62"/>
      <c r="D62"/>
      <c r="E62"/>
      <c r="F62"/>
      <c r="G62"/>
      <c r="H62"/>
      <c r="I62"/>
      <c r="J62"/>
      <c r="K62" s="53"/>
      <c r="L62"/>
      <c r="M62"/>
      <c r="N62"/>
      <c r="O62"/>
      <c r="P62"/>
      <c r="Q62"/>
      <c r="R62"/>
      <c r="S62"/>
      <c r="T62"/>
    </row>
    <row r="63" spans="1:29" ht="12.75" x14ac:dyDescent="0.2">
      <c r="A63"/>
      <c r="B63"/>
      <c r="C63"/>
      <c r="D63"/>
      <c r="E63"/>
      <c r="F63"/>
      <c r="G63"/>
      <c r="H63"/>
      <c r="I63"/>
      <c r="J63"/>
      <c r="K63" s="53"/>
      <c r="L63"/>
      <c r="M63"/>
      <c r="N63"/>
      <c r="O63"/>
      <c r="P63"/>
      <c r="Q63"/>
      <c r="R63"/>
      <c r="S63"/>
      <c r="T63"/>
    </row>
    <row r="64" spans="1:29" ht="12.75" x14ac:dyDescent="0.2">
      <c r="A64"/>
      <c r="B64"/>
      <c r="C64"/>
      <c r="D64"/>
      <c r="E64"/>
      <c r="F64"/>
      <c r="G64"/>
      <c r="H64"/>
      <c r="I64"/>
      <c r="J64"/>
      <c r="K64" s="53"/>
      <c r="L64"/>
      <c r="M64"/>
      <c r="N64"/>
      <c r="O64"/>
      <c r="P64"/>
      <c r="Q64"/>
      <c r="R64"/>
      <c r="S64"/>
      <c r="T64"/>
    </row>
    <row r="65" spans="1:20" ht="12.75" x14ac:dyDescent="0.2">
      <c r="A65"/>
      <c r="B65"/>
      <c r="C65"/>
      <c r="D65"/>
      <c r="E65"/>
      <c r="F65"/>
      <c r="G65"/>
      <c r="H65"/>
      <c r="I65"/>
      <c r="J65"/>
      <c r="K65" s="53"/>
      <c r="L65"/>
      <c r="M65"/>
      <c r="N65"/>
      <c r="O65"/>
      <c r="P65"/>
      <c r="Q65"/>
      <c r="R65"/>
      <c r="S65"/>
      <c r="T65"/>
    </row>
    <row r="66" spans="1:20" ht="12.75" x14ac:dyDescent="0.2">
      <c r="A66"/>
      <c r="B66"/>
      <c r="C66"/>
      <c r="D66"/>
      <c r="E66"/>
      <c r="F66"/>
      <c r="G66"/>
      <c r="H66"/>
      <c r="I66"/>
      <c r="J66"/>
      <c r="K66" s="53"/>
      <c r="L66"/>
      <c r="M66"/>
      <c r="N66"/>
      <c r="O66"/>
      <c r="P66"/>
      <c r="Q66"/>
      <c r="R66"/>
      <c r="S66"/>
      <c r="T66"/>
    </row>
    <row r="67" spans="1:20" ht="12.75" x14ac:dyDescent="0.2">
      <c r="A67"/>
      <c r="B67"/>
      <c r="C67"/>
      <c r="D67"/>
      <c r="E67"/>
      <c r="F67"/>
      <c r="G67"/>
      <c r="H67"/>
      <c r="I67"/>
      <c r="J67"/>
      <c r="K67" s="53"/>
      <c r="L67"/>
      <c r="M67"/>
      <c r="N67"/>
      <c r="O67"/>
      <c r="P67"/>
      <c r="Q67"/>
      <c r="R67"/>
      <c r="S67"/>
      <c r="T67"/>
    </row>
    <row r="68" spans="1:20" ht="12.75" x14ac:dyDescent="0.2">
      <c r="A68"/>
      <c r="B68"/>
      <c r="C68"/>
      <c r="D68"/>
      <c r="E68"/>
      <c r="F68"/>
      <c r="G68"/>
      <c r="H68"/>
      <c r="I68"/>
      <c r="J68"/>
      <c r="K68" s="53"/>
      <c r="L68"/>
      <c r="M68"/>
      <c r="N68"/>
      <c r="O68"/>
      <c r="P68"/>
      <c r="Q68"/>
      <c r="R68"/>
      <c r="S68"/>
      <c r="T68"/>
    </row>
    <row r="69" spans="1:20" ht="12.75" x14ac:dyDescent="0.2">
      <c r="A69"/>
      <c r="B69"/>
      <c r="C69"/>
      <c r="D69"/>
      <c r="E69"/>
      <c r="F69"/>
      <c r="G69"/>
      <c r="H69"/>
      <c r="I69"/>
      <c r="J69"/>
      <c r="K69" s="53"/>
      <c r="L69"/>
      <c r="M69"/>
      <c r="N69"/>
      <c r="O69"/>
      <c r="P69"/>
      <c r="Q69"/>
      <c r="R69"/>
      <c r="S69"/>
      <c r="T69"/>
    </row>
    <row r="70" spans="1:20" ht="12.75" x14ac:dyDescent="0.2">
      <c r="A70"/>
      <c r="B70"/>
      <c r="C70"/>
      <c r="D70"/>
      <c r="E70"/>
      <c r="F70"/>
      <c r="G70"/>
      <c r="H70"/>
      <c r="I70"/>
      <c r="J70"/>
      <c r="K70" s="53"/>
      <c r="L70"/>
      <c r="M70"/>
      <c r="N70"/>
      <c r="O70"/>
      <c r="P70"/>
      <c r="Q70"/>
      <c r="R70"/>
      <c r="S70"/>
      <c r="T70"/>
    </row>
    <row r="71" spans="1:20" ht="12.75" x14ac:dyDescent="0.2">
      <c r="A71"/>
      <c r="B71"/>
      <c r="C71"/>
      <c r="D71"/>
      <c r="E71"/>
      <c r="F71"/>
      <c r="G71"/>
      <c r="H71"/>
      <c r="I71"/>
      <c r="J71"/>
      <c r="K71" s="53"/>
      <c r="L71"/>
      <c r="M71"/>
      <c r="N71"/>
      <c r="O71"/>
      <c r="P71"/>
      <c r="Q71"/>
      <c r="R71"/>
      <c r="S71"/>
      <c r="T71"/>
    </row>
    <row r="72" spans="1:20" ht="12.75" x14ac:dyDescent="0.2">
      <c r="A72"/>
      <c r="B72"/>
      <c r="C72"/>
      <c r="D72"/>
      <c r="E72"/>
      <c r="F72"/>
      <c r="G72"/>
      <c r="H72"/>
      <c r="I72"/>
      <c r="J72"/>
      <c r="K72" s="53"/>
      <c r="L72"/>
      <c r="M72"/>
      <c r="N72"/>
      <c r="O72"/>
      <c r="P72"/>
      <c r="Q72"/>
      <c r="R72"/>
      <c r="S72"/>
      <c r="T72"/>
    </row>
    <row r="73" spans="1:20" ht="12.75" x14ac:dyDescent="0.2">
      <c r="A73"/>
      <c r="B73"/>
      <c r="C73"/>
      <c r="D73"/>
      <c r="E73"/>
      <c r="F73"/>
      <c r="G73"/>
      <c r="H73"/>
      <c r="I73"/>
      <c r="J73"/>
      <c r="K73" s="53"/>
      <c r="L73"/>
      <c r="M73"/>
      <c r="N73"/>
      <c r="O73"/>
      <c r="P73"/>
      <c r="Q73"/>
      <c r="R73"/>
      <c r="S73"/>
      <c r="T73"/>
    </row>
    <row r="74" spans="1:20" ht="12.75" x14ac:dyDescent="0.2">
      <c r="A74"/>
      <c r="B74"/>
      <c r="C74"/>
      <c r="D74"/>
      <c r="E74"/>
      <c r="F74"/>
      <c r="G74"/>
      <c r="H74"/>
      <c r="I74"/>
      <c r="J74"/>
      <c r="K74" s="53"/>
      <c r="L74"/>
      <c r="M74"/>
      <c r="N74"/>
      <c r="O74"/>
      <c r="P74"/>
      <c r="Q74"/>
      <c r="R74"/>
      <c r="S74"/>
      <c r="T74"/>
    </row>
    <row r="75" spans="1:20" ht="12.75" x14ac:dyDescent="0.2">
      <c r="A75"/>
      <c r="B75"/>
      <c r="C75"/>
      <c r="D75"/>
      <c r="E75"/>
      <c r="F75"/>
      <c r="G75"/>
      <c r="H75"/>
      <c r="I75"/>
      <c r="J75"/>
      <c r="K75" s="53"/>
      <c r="L75"/>
      <c r="M75"/>
      <c r="N75"/>
      <c r="O75"/>
      <c r="P75"/>
      <c r="Q75"/>
      <c r="R75"/>
      <c r="S75"/>
      <c r="T75"/>
    </row>
    <row r="76" spans="1:20" ht="12.75" x14ac:dyDescent="0.2">
      <c r="A76"/>
      <c r="B76"/>
      <c r="C76"/>
      <c r="D76"/>
      <c r="E76"/>
      <c r="F76"/>
      <c r="G76"/>
      <c r="H76"/>
      <c r="I76"/>
      <c r="J76"/>
      <c r="K76" s="53"/>
      <c r="L76"/>
      <c r="M76"/>
      <c r="N76"/>
      <c r="O76"/>
      <c r="P76"/>
      <c r="Q76"/>
      <c r="R76"/>
      <c r="S76"/>
      <c r="T76"/>
    </row>
    <row r="77" spans="1:20" ht="12.75" x14ac:dyDescent="0.2">
      <c r="A77"/>
      <c r="B77"/>
      <c r="C77"/>
      <c r="D77"/>
      <c r="E77"/>
      <c r="F77"/>
      <c r="G77"/>
      <c r="H77"/>
      <c r="I77"/>
      <c r="J77"/>
      <c r="K77" s="53"/>
      <c r="L77"/>
      <c r="M77"/>
      <c r="N77"/>
      <c r="O77"/>
      <c r="P77"/>
      <c r="Q77"/>
      <c r="R77"/>
      <c r="S77"/>
      <c r="T77"/>
    </row>
    <row r="78" spans="1:20" ht="12.75" x14ac:dyDescent="0.2">
      <c r="A78"/>
      <c r="B78"/>
      <c r="C78"/>
      <c r="D78"/>
      <c r="E78"/>
      <c r="F78"/>
      <c r="G78"/>
      <c r="H78"/>
      <c r="I78"/>
      <c r="J78"/>
      <c r="K78" s="53"/>
      <c r="L78"/>
      <c r="M78"/>
      <c r="N78"/>
      <c r="O78"/>
      <c r="P78"/>
      <c r="Q78"/>
      <c r="R78"/>
      <c r="S78"/>
      <c r="T78"/>
    </row>
    <row r="79" spans="1:20" ht="12.75" x14ac:dyDescent="0.2">
      <c r="A79"/>
      <c r="B79"/>
      <c r="C79"/>
      <c r="D79"/>
      <c r="E79"/>
      <c r="F79"/>
      <c r="G79"/>
      <c r="H79"/>
      <c r="I79"/>
      <c r="J79"/>
      <c r="K79" s="53"/>
      <c r="L79"/>
      <c r="M79"/>
      <c r="N79"/>
      <c r="O79"/>
      <c r="P79"/>
      <c r="Q79"/>
      <c r="R79"/>
      <c r="S79"/>
      <c r="T79"/>
    </row>
    <row r="80" spans="1:20" ht="12.75" x14ac:dyDescent="0.2">
      <c r="A80"/>
      <c r="B80"/>
      <c r="C80"/>
      <c r="D80"/>
      <c r="E80"/>
      <c r="F80"/>
      <c r="G80"/>
      <c r="H80"/>
      <c r="I80"/>
      <c r="J80"/>
      <c r="K80" s="53"/>
      <c r="L80"/>
      <c r="M80"/>
      <c r="N80"/>
      <c r="O80"/>
      <c r="P80"/>
      <c r="Q80"/>
      <c r="R80"/>
      <c r="S80"/>
      <c r="T80"/>
    </row>
    <row r="81" spans="1:20" ht="12.75" x14ac:dyDescent="0.2">
      <c r="A81"/>
      <c r="B81"/>
      <c r="C81"/>
      <c r="D81"/>
      <c r="E81"/>
      <c r="F81"/>
      <c r="G81"/>
      <c r="H81"/>
      <c r="I81"/>
      <c r="J81"/>
      <c r="K81" s="53"/>
      <c r="L81"/>
      <c r="M81"/>
      <c r="N81"/>
      <c r="O81"/>
      <c r="P81"/>
      <c r="Q81"/>
      <c r="R81"/>
      <c r="S81"/>
      <c r="T81"/>
    </row>
    <row r="82" spans="1:20" ht="12.75" x14ac:dyDescent="0.2">
      <c r="A82"/>
      <c r="B82"/>
      <c r="C82"/>
      <c r="D82"/>
      <c r="E82"/>
      <c r="F82"/>
      <c r="G82"/>
      <c r="H82"/>
      <c r="I82"/>
      <c r="J82"/>
      <c r="K82" s="53"/>
      <c r="L82"/>
      <c r="M82"/>
      <c r="N82"/>
      <c r="O82"/>
      <c r="P82"/>
      <c r="Q82"/>
      <c r="R82"/>
      <c r="S82"/>
      <c r="T82"/>
    </row>
    <row r="83" spans="1:20" ht="12.75" x14ac:dyDescent="0.2">
      <c r="A83"/>
      <c r="B83"/>
      <c r="C83"/>
      <c r="D83"/>
      <c r="E83"/>
      <c r="F83"/>
      <c r="G83"/>
      <c r="H83"/>
      <c r="I83"/>
      <c r="J83"/>
      <c r="K83" s="53"/>
      <c r="L83"/>
      <c r="M83"/>
      <c r="N83"/>
      <c r="O83"/>
      <c r="P83"/>
      <c r="Q83"/>
      <c r="R83"/>
      <c r="S83"/>
      <c r="T83"/>
    </row>
    <row r="84" spans="1:20" ht="12.75" x14ac:dyDescent="0.2">
      <c r="A84"/>
      <c r="B84"/>
      <c r="C84"/>
      <c r="D84"/>
      <c r="E84"/>
      <c r="F84"/>
      <c r="G84"/>
      <c r="H84"/>
      <c r="I84"/>
      <c r="J84"/>
      <c r="K84" s="53"/>
      <c r="L84"/>
      <c r="M84"/>
      <c r="N84"/>
      <c r="O84"/>
      <c r="P84"/>
      <c r="Q84"/>
      <c r="R84"/>
      <c r="S84"/>
      <c r="T84"/>
    </row>
    <row r="85" spans="1:20" ht="12.75" x14ac:dyDescent="0.2">
      <c r="A85"/>
      <c r="B85"/>
      <c r="C85"/>
      <c r="D85"/>
      <c r="E85"/>
      <c r="F85"/>
      <c r="G85"/>
      <c r="H85"/>
      <c r="I85"/>
      <c r="J85"/>
      <c r="K85" s="53"/>
      <c r="L85"/>
      <c r="M85"/>
      <c r="N85"/>
      <c r="O85"/>
      <c r="P85"/>
      <c r="Q85"/>
      <c r="R85"/>
      <c r="S85"/>
      <c r="T85"/>
    </row>
    <row r="86" spans="1:20" ht="12.75" x14ac:dyDescent="0.2">
      <c r="A86"/>
      <c r="B86"/>
      <c r="C86"/>
      <c r="D86"/>
      <c r="E86"/>
      <c r="F86"/>
      <c r="G86"/>
      <c r="H86"/>
      <c r="I86"/>
      <c r="J86"/>
      <c r="K86" s="53"/>
      <c r="L86"/>
      <c r="M86"/>
      <c r="N86"/>
      <c r="O86"/>
      <c r="P86"/>
      <c r="Q86"/>
      <c r="R86"/>
      <c r="S86"/>
      <c r="T86"/>
    </row>
    <row r="87" spans="1:20" ht="12.75" x14ac:dyDescent="0.2">
      <c r="A87"/>
      <c r="B87"/>
      <c r="C87"/>
      <c r="D87"/>
      <c r="E87"/>
      <c r="F87"/>
      <c r="G87"/>
      <c r="H87"/>
      <c r="I87"/>
      <c r="J87"/>
      <c r="K87" s="53"/>
      <c r="L87"/>
      <c r="M87"/>
      <c r="N87"/>
      <c r="O87"/>
      <c r="P87"/>
      <c r="Q87"/>
      <c r="R87"/>
      <c r="S87"/>
      <c r="T87"/>
    </row>
    <row r="88" spans="1:20" ht="12.75" x14ac:dyDescent="0.2">
      <c r="A88"/>
      <c r="B88"/>
      <c r="C88"/>
      <c r="D88"/>
      <c r="E88"/>
      <c r="F88"/>
      <c r="G88"/>
      <c r="H88"/>
      <c r="I88"/>
      <c r="J88"/>
      <c r="K88" s="53"/>
      <c r="L88"/>
      <c r="M88"/>
      <c r="N88"/>
      <c r="O88"/>
      <c r="P88"/>
      <c r="Q88"/>
      <c r="R88"/>
      <c r="S88"/>
      <c r="T88"/>
    </row>
    <row r="89" spans="1:20" ht="12.75" x14ac:dyDescent="0.2">
      <c r="A89"/>
      <c r="B89"/>
      <c r="C89"/>
      <c r="D89"/>
      <c r="E89"/>
      <c r="F89"/>
      <c r="G89"/>
      <c r="H89"/>
      <c r="I89"/>
      <c r="J89"/>
      <c r="K89" s="53"/>
      <c r="L89"/>
      <c r="M89"/>
      <c r="N89"/>
      <c r="O89"/>
      <c r="P89"/>
      <c r="Q89"/>
      <c r="R89"/>
      <c r="S89"/>
      <c r="T89"/>
    </row>
    <row r="90" spans="1:20" ht="12.75" x14ac:dyDescent="0.2">
      <c r="A90"/>
      <c r="B90"/>
      <c r="C90"/>
      <c r="D90"/>
      <c r="E90"/>
      <c r="F90"/>
      <c r="G90"/>
      <c r="H90"/>
      <c r="I90"/>
      <c r="J90"/>
      <c r="K90" s="53"/>
      <c r="L90"/>
      <c r="M90"/>
      <c r="N90"/>
      <c r="O90"/>
      <c r="P90"/>
      <c r="Q90"/>
      <c r="R90"/>
      <c r="S90"/>
      <c r="T90"/>
    </row>
    <row r="91" spans="1:20" ht="12.75" x14ac:dyDescent="0.2">
      <c r="A91"/>
      <c r="B91"/>
      <c r="C91"/>
      <c r="D91"/>
      <c r="E91"/>
      <c r="F91"/>
      <c r="G91"/>
      <c r="H91"/>
      <c r="I91"/>
      <c r="J91"/>
      <c r="K91" s="53"/>
      <c r="L91"/>
      <c r="M91"/>
      <c r="N91"/>
      <c r="O91"/>
      <c r="P91"/>
      <c r="Q91"/>
      <c r="R91"/>
      <c r="S91"/>
      <c r="T91"/>
    </row>
    <row r="92" spans="1:20" ht="12.75" x14ac:dyDescent="0.2">
      <c r="A92"/>
      <c r="B92"/>
      <c r="C92"/>
      <c r="D92"/>
      <c r="E92"/>
      <c r="F92"/>
      <c r="G92"/>
      <c r="H92"/>
      <c r="I92"/>
      <c r="J92"/>
      <c r="K92" s="53"/>
      <c r="L92"/>
      <c r="M92"/>
      <c r="N92"/>
      <c r="O92"/>
      <c r="P92"/>
      <c r="Q92"/>
      <c r="R92"/>
      <c r="S92"/>
      <c r="T92"/>
    </row>
    <row r="93" spans="1:20" ht="12.75" x14ac:dyDescent="0.2">
      <c r="A93"/>
      <c r="B93"/>
      <c r="C93"/>
      <c r="D93"/>
      <c r="E93"/>
      <c r="F93"/>
      <c r="G93"/>
      <c r="H93"/>
      <c r="I93"/>
      <c r="J93"/>
      <c r="K93" s="53"/>
      <c r="L93"/>
      <c r="M93"/>
      <c r="N93"/>
      <c r="O93"/>
      <c r="P93"/>
      <c r="Q93"/>
      <c r="R93"/>
      <c r="S93"/>
      <c r="T93"/>
    </row>
    <row r="94" spans="1:20" ht="12.75" x14ac:dyDescent="0.2">
      <c r="A94"/>
      <c r="B94"/>
      <c r="C94"/>
      <c r="D94"/>
      <c r="E94"/>
      <c r="F94"/>
      <c r="G94"/>
      <c r="H94"/>
      <c r="I94"/>
      <c r="J94"/>
      <c r="K94" s="53"/>
      <c r="L94"/>
      <c r="M94"/>
      <c r="N94"/>
      <c r="O94"/>
      <c r="P94"/>
      <c r="Q94"/>
      <c r="R94"/>
      <c r="S94"/>
      <c r="T94"/>
    </row>
    <row r="95" spans="1:20" ht="12.75" x14ac:dyDescent="0.2">
      <c r="A95"/>
      <c r="B95"/>
      <c r="C95"/>
      <c r="D95"/>
      <c r="E95"/>
      <c r="F95"/>
      <c r="G95"/>
      <c r="H95"/>
      <c r="I95"/>
      <c r="J95"/>
      <c r="K95" s="53"/>
      <c r="L95"/>
      <c r="M95"/>
      <c r="N95"/>
      <c r="O95"/>
      <c r="P95"/>
      <c r="Q95"/>
      <c r="R95"/>
      <c r="S95"/>
      <c r="T95"/>
    </row>
    <row r="96" spans="1:20" ht="12.75" x14ac:dyDescent="0.2">
      <c r="A96"/>
      <c r="B96"/>
      <c r="C96"/>
      <c r="D96"/>
      <c r="E96"/>
      <c r="F96"/>
      <c r="G96"/>
      <c r="H96"/>
      <c r="I96"/>
      <c r="J96"/>
      <c r="K96" s="53"/>
      <c r="L96"/>
      <c r="M96"/>
      <c r="N96"/>
      <c r="O96"/>
      <c r="P96"/>
      <c r="Q96"/>
      <c r="R96"/>
      <c r="S96"/>
      <c r="T96"/>
    </row>
    <row r="97" spans="1:20" ht="12.75" x14ac:dyDescent="0.2">
      <c r="A97"/>
      <c r="B97"/>
      <c r="C97"/>
      <c r="D97"/>
      <c r="E97"/>
      <c r="F97"/>
      <c r="G97"/>
      <c r="H97"/>
      <c r="I97"/>
      <c r="J97"/>
      <c r="K97" s="53"/>
      <c r="L97"/>
      <c r="M97"/>
      <c r="N97"/>
      <c r="O97"/>
      <c r="P97"/>
      <c r="Q97"/>
      <c r="R97"/>
      <c r="S97"/>
      <c r="T97"/>
    </row>
    <row r="98" spans="1:20" ht="12.75" x14ac:dyDescent="0.2">
      <c r="A98"/>
      <c r="B98"/>
      <c r="C98"/>
      <c r="D98"/>
      <c r="E98"/>
      <c r="F98"/>
      <c r="G98"/>
      <c r="H98"/>
      <c r="I98"/>
      <c r="J98"/>
      <c r="K98" s="53"/>
      <c r="L98"/>
      <c r="M98"/>
      <c r="N98"/>
      <c r="O98"/>
      <c r="P98"/>
      <c r="Q98"/>
      <c r="R98"/>
      <c r="S98"/>
      <c r="T98"/>
    </row>
    <row r="99" spans="1:20" ht="12.75" x14ac:dyDescent="0.2">
      <c r="A99"/>
      <c r="B99"/>
      <c r="C99"/>
      <c r="D99"/>
      <c r="E99"/>
      <c r="F99"/>
      <c r="G99"/>
      <c r="H99"/>
      <c r="I99"/>
      <c r="J99"/>
      <c r="K99" s="53"/>
      <c r="L99"/>
      <c r="M99"/>
      <c r="N99"/>
      <c r="O99"/>
      <c r="P99"/>
      <c r="Q99"/>
      <c r="R99"/>
      <c r="S99"/>
      <c r="T99"/>
    </row>
    <row r="100" spans="1:20" ht="12.75" x14ac:dyDescent="0.2">
      <c r="A100"/>
      <c r="B100"/>
      <c r="C100"/>
      <c r="D100"/>
      <c r="E100"/>
      <c r="F100"/>
      <c r="G100"/>
      <c r="H100"/>
      <c r="I100"/>
      <c r="J100"/>
      <c r="K100" s="53"/>
      <c r="L100"/>
      <c r="M100"/>
      <c r="N100"/>
      <c r="O100"/>
      <c r="P100"/>
      <c r="Q100"/>
      <c r="R100"/>
      <c r="S100"/>
      <c r="T100"/>
    </row>
    <row r="101" spans="1:20" ht="12.75" x14ac:dyDescent="0.2">
      <c r="A101"/>
      <c r="B101"/>
      <c r="C101"/>
      <c r="D101"/>
      <c r="E101"/>
      <c r="F101"/>
      <c r="G101"/>
      <c r="H101"/>
      <c r="I101"/>
      <c r="J101"/>
      <c r="K101" s="53"/>
      <c r="L101"/>
      <c r="M101"/>
      <c r="N101"/>
      <c r="O101"/>
      <c r="P101"/>
      <c r="Q101"/>
      <c r="R101"/>
      <c r="S101"/>
      <c r="T101"/>
    </row>
    <row r="102" spans="1:20" ht="12.75" x14ac:dyDescent="0.2">
      <c r="A102"/>
      <c r="B102"/>
      <c r="C102"/>
      <c r="D102"/>
      <c r="E102"/>
      <c r="F102"/>
      <c r="G102"/>
      <c r="H102"/>
      <c r="I102"/>
      <c r="J102"/>
      <c r="K102" s="53"/>
      <c r="L102"/>
      <c r="M102"/>
      <c r="N102"/>
      <c r="O102"/>
      <c r="P102"/>
      <c r="Q102"/>
      <c r="R102"/>
      <c r="S102"/>
      <c r="T102"/>
    </row>
    <row r="103" spans="1:20" ht="12.75" x14ac:dyDescent="0.2">
      <c r="A103"/>
      <c r="B103"/>
      <c r="C103"/>
      <c r="D103"/>
      <c r="E103"/>
      <c r="F103"/>
      <c r="G103"/>
      <c r="H103"/>
      <c r="I103"/>
      <c r="J103"/>
      <c r="K103" s="53"/>
      <c r="L103"/>
      <c r="M103"/>
      <c r="N103"/>
      <c r="O103"/>
      <c r="P103"/>
      <c r="Q103"/>
      <c r="R103"/>
      <c r="S103"/>
      <c r="T103"/>
    </row>
    <row r="104" spans="1:20" ht="12.75" x14ac:dyDescent="0.2">
      <c r="A104"/>
      <c r="B104"/>
      <c r="C104"/>
      <c r="D104"/>
      <c r="E104"/>
      <c r="F104"/>
      <c r="G104"/>
      <c r="H104"/>
      <c r="I104"/>
      <c r="J104"/>
      <c r="K104" s="53"/>
      <c r="L104"/>
      <c r="M104"/>
      <c r="N104"/>
      <c r="O104"/>
      <c r="P104"/>
      <c r="Q104"/>
      <c r="R104"/>
      <c r="S104"/>
      <c r="T104"/>
    </row>
    <row r="105" spans="1:20" ht="12.75" x14ac:dyDescent="0.2">
      <c r="A105"/>
      <c r="B105"/>
      <c r="C105"/>
      <c r="D105"/>
      <c r="E105"/>
      <c r="F105"/>
      <c r="G105"/>
      <c r="H105"/>
      <c r="I105"/>
      <c r="J105"/>
      <c r="K105" s="53"/>
      <c r="L105"/>
      <c r="M105"/>
      <c r="N105"/>
      <c r="O105"/>
      <c r="P105"/>
      <c r="Q105"/>
      <c r="R105"/>
      <c r="S105"/>
      <c r="T105"/>
    </row>
    <row r="106" spans="1:20" ht="12.75" x14ac:dyDescent="0.2">
      <c r="A106"/>
      <c r="B106"/>
      <c r="C106"/>
      <c r="D106"/>
      <c r="E106"/>
      <c r="F106"/>
      <c r="G106"/>
      <c r="H106"/>
      <c r="I106"/>
      <c r="J106"/>
      <c r="K106" s="53"/>
      <c r="L106"/>
      <c r="M106"/>
      <c r="N106"/>
      <c r="O106"/>
      <c r="P106"/>
      <c r="Q106"/>
      <c r="R106"/>
      <c r="S106"/>
      <c r="T106"/>
    </row>
    <row r="107" spans="1:20" ht="12.75" x14ac:dyDescent="0.2">
      <c r="A107"/>
      <c r="B107"/>
      <c r="C107"/>
      <c r="D107"/>
      <c r="E107"/>
      <c r="F107"/>
      <c r="G107"/>
      <c r="H107"/>
      <c r="I107"/>
      <c r="J107"/>
      <c r="K107" s="53"/>
      <c r="L107"/>
      <c r="M107"/>
      <c r="N107"/>
      <c r="O107"/>
      <c r="P107"/>
      <c r="Q107"/>
      <c r="R107"/>
      <c r="S107"/>
      <c r="T107"/>
    </row>
    <row r="108" spans="1:20" ht="12.75" x14ac:dyDescent="0.2">
      <c r="A108"/>
      <c r="B108"/>
      <c r="C108"/>
      <c r="D108"/>
      <c r="E108"/>
      <c r="F108"/>
      <c r="G108"/>
      <c r="H108"/>
      <c r="I108"/>
      <c r="J108"/>
      <c r="K108" s="53"/>
      <c r="L108"/>
      <c r="M108"/>
      <c r="N108"/>
      <c r="O108"/>
      <c r="P108"/>
      <c r="Q108"/>
      <c r="R108"/>
      <c r="S108"/>
      <c r="T108"/>
    </row>
    <row r="109" spans="1:20" ht="12.75" x14ac:dyDescent="0.2">
      <c r="A109"/>
      <c r="B109"/>
      <c r="C109"/>
      <c r="D109"/>
      <c r="E109"/>
      <c r="F109"/>
      <c r="G109"/>
      <c r="H109"/>
      <c r="I109"/>
      <c r="J109"/>
      <c r="K109" s="53"/>
      <c r="L109"/>
      <c r="M109"/>
      <c r="N109"/>
      <c r="O109"/>
      <c r="P109"/>
      <c r="Q109"/>
      <c r="R109"/>
      <c r="S109"/>
      <c r="T109"/>
    </row>
    <row r="110" spans="1:20" ht="12.75" x14ac:dyDescent="0.2">
      <c r="A110"/>
      <c r="B110"/>
      <c r="C110"/>
      <c r="D110"/>
      <c r="E110"/>
      <c r="F110"/>
      <c r="G110"/>
      <c r="H110"/>
      <c r="I110"/>
      <c r="J110"/>
      <c r="K110" s="53"/>
      <c r="L110"/>
      <c r="M110"/>
      <c r="N110"/>
      <c r="O110"/>
      <c r="P110"/>
      <c r="Q110"/>
      <c r="R110"/>
      <c r="S110"/>
      <c r="T110"/>
    </row>
    <row r="111" spans="1:20" ht="12.75" x14ac:dyDescent="0.2">
      <c r="A111"/>
      <c r="B111"/>
      <c r="C111"/>
      <c r="D111"/>
      <c r="E111"/>
      <c r="F111"/>
      <c r="G111"/>
      <c r="H111"/>
      <c r="I111"/>
      <c r="J111"/>
      <c r="K111" s="53"/>
      <c r="L111"/>
      <c r="M111"/>
      <c r="N111"/>
      <c r="O111"/>
      <c r="P111"/>
      <c r="Q111"/>
      <c r="R111"/>
      <c r="S111"/>
      <c r="T111"/>
    </row>
    <row r="112" spans="1:20" ht="12.75" x14ac:dyDescent="0.2">
      <c r="A112"/>
      <c r="B112"/>
      <c r="C112"/>
      <c r="D112"/>
      <c r="E112"/>
      <c r="F112"/>
      <c r="G112"/>
      <c r="H112"/>
      <c r="I112"/>
      <c r="J112"/>
      <c r="K112" s="53"/>
      <c r="L112"/>
      <c r="M112"/>
      <c r="N112"/>
      <c r="O112"/>
      <c r="P112"/>
      <c r="Q112"/>
      <c r="R112"/>
      <c r="S112"/>
      <c r="T112"/>
    </row>
    <row r="113" spans="1:20" ht="12.75" x14ac:dyDescent="0.2">
      <c r="A113"/>
      <c r="B113"/>
      <c r="C113"/>
      <c r="D113"/>
      <c r="E113"/>
      <c r="F113"/>
      <c r="G113"/>
      <c r="H113"/>
      <c r="I113"/>
      <c r="J113"/>
      <c r="K113" s="53"/>
      <c r="L113"/>
      <c r="M113"/>
      <c r="N113"/>
      <c r="O113"/>
      <c r="P113"/>
      <c r="Q113"/>
      <c r="R113"/>
      <c r="S113"/>
      <c r="T113"/>
    </row>
    <row r="114" spans="1:20" ht="12.75" x14ac:dyDescent="0.2">
      <c r="A114"/>
      <c r="B114"/>
      <c r="C114"/>
      <c r="D114"/>
      <c r="E114"/>
      <c r="F114"/>
      <c r="G114"/>
      <c r="H114"/>
      <c r="I114"/>
      <c r="J114"/>
      <c r="K114" s="53"/>
      <c r="L114"/>
      <c r="M114"/>
      <c r="N114"/>
      <c r="O114"/>
      <c r="P114"/>
      <c r="Q114"/>
      <c r="R114"/>
      <c r="S114"/>
      <c r="T114"/>
    </row>
    <row r="115" spans="1:20" ht="12.75" x14ac:dyDescent="0.2">
      <c r="A115"/>
      <c r="B115"/>
      <c r="C115"/>
      <c r="D115"/>
      <c r="E115"/>
      <c r="F115"/>
      <c r="G115"/>
      <c r="H115"/>
      <c r="I115"/>
      <c r="J115"/>
      <c r="K115" s="53"/>
      <c r="L115"/>
      <c r="M115"/>
      <c r="N115"/>
      <c r="O115"/>
      <c r="P115"/>
      <c r="Q115"/>
      <c r="R115"/>
      <c r="S115"/>
      <c r="T115"/>
    </row>
    <row r="116" spans="1:20" ht="12.75" x14ac:dyDescent="0.2">
      <c r="A116"/>
      <c r="B116"/>
      <c r="C116"/>
      <c r="D116"/>
      <c r="E116"/>
      <c r="F116"/>
      <c r="G116"/>
      <c r="H116"/>
      <c r="I116"/>
      <c r="J116"/>
      <c r="K116" s="53"/>
      <c r="L116"/>
      <c r="M116"/>
      <c r="N116"/>
      <c r="O116"/>
      <c r="P116"/>
      <c r="Q116"/>
      <c r="R116"/>
      <c r="S116"/>
      <c r="T116"/>
    </row>
    <row r="117" spans="1:20" ht="12.75" x14ac:dyDescent="0.2">
      <c r="A117"/>
      <c r="B117"/>
      <c r="C117"/>
      <c r="D117"/>
      <c r="E117"/>
      <c r="F117"/>
      <c r="G117"/>
      <c r="H117"/>
      <c r="I117"/>
      <c r="J117"/>
      <c r="K117" s="53"/>
      <c r="L117"/>
      <c r="M117"/>
      <c r="N117"/>
      <c r="O117"/>
      <c r="P117"/>
      <c r="Q117"/>
      <c r="R117"/>
      <c r="S117"/>
      <c r="T117"/>
    </row>
    <row r="118" spans="1:20" ht="12.75" x14ac:dyDescent="0.2">
      <c r="A118"/>
      <c r="B118"/>
      <c r="C118"/>
      <c r="D118"/>
      <c r="E118"/>
      <c r="F118"/>
      <c r="G118"/>
      <c r="H118"/>
      <c r="I118"/>
      <c r="J118"/>
      <c r="K118" s="53"/>
      <c r="L118"/>
      <c r="M118"/>
      <c r="N118"/>
      <c r="O118"/>
      <c r="P118"/>
      <c r="Q118"/>
      <c r="R118"/>
      <c r="S118"/>
      <c r="T118"/>
    </row>
    <row r="119" spans="1:20" ht="12.75" x14ac:dyDescent="0.2">
      <c r="A119"/>
      <c r="B119"/>
      <c r="C119"/>
      <c r="D119"/>
      <c r="E119"/>
      <c r="F119"/>
      <c r="G119"/>
      <c r="H119"/>
      <c r="I119"/>
      <c r="J119"/>
      <c r="K119" s="53"/>
      <c r="L119"/>
      <c r="M119"/>
      <c r="N119"/>
      <c r="O119"/>
      <c r="P119"/>
      <c r="Q119"/>
      <c r="R119"/>
      <c r="S119"/>
      <c r="T119"/>
    </row>
    <row r="120" spans="1:20" ht="12.75" x14ac:dyDescent="0.2">
      <c r="A120"/>
      <c r="B120"/>
      <c r="C120"/>
      <c r="D120"/>
      <c r="E120"/>
      <c r="F120"/>
      <c r="G120"/>
      <c r="H120"/>
      <c r="I120"/>
      <c r="J120"/>
      <c r="K120" s="53"/>
      <c r="L120"/>
      <c r="M120"/>
      <c r="N120"/>
      <c r="O120"/>
      <c r="P120"/>
      <c r="Q120"/>
      <c r="R120"/>
      <c r="S120"/>
      <c r="T120"/>
    </row>
    <row r="121" spans="1:20" ht="12.75" x14ac:dyDescent="0.2">
      <c r="A121"/>
      <c r="B121"/>
      <c r="C121"/>
      <c r="D121"/>
      <c r="E121"/>
      <c r="F121"/>
      <c r="G121"/>
      <c r="H121"/>
      <c r="I121"/>
      <c r="J121"/>
      <c r="K121" s="53"/>
      <c r="L121"/>
      <c r="M121"/>
      <c r="N121"/>
      <c r="O121"/>
      <c r="P121"/>
      <c r="Q121"/>
      <c r="R121"/>
      <c r="S121"/>
      <c r="T121"/>
    </row>
    <row r="122" spans="1:20" ht="12.75" x14ac:dyDescent="0.2">
      <c r="A122"/>
      <c r="B122"/>
      <c r="C122"/>
      <c r="D122"/>
      <c r="E122"/>
      <c r="F122"/>
      <c r="G122"/>
      <c r="H122"/>
      <c r="I122"/>
      <c r="J122"/>
      <c r="K122" s="53"/>
      <c r="L122"/>
      <c r="M122"/>
      <c r="N122"/>
      <c r="O122"/>
      <c r="P122"/>
      <c r="Q122"/>
      <c r="R122"/>
      <c r="S122"/>
      <c r="T122"/>
    </row>
    <row r="123" spans="1:20" ht="12.75" x14ac:dyDescent="0.2">
      <c r="A123"/>
      <c r="B123"/>
      <c r="C123"/>
      <c r="D123"/>
      <c r="E123"/>
      <c r="F123"/>
      <c r="G123"/>
      <c r="H123"/>
      <c r="I123"/>
      <c r="J123"/>
      <c r="K123" s="53"/>
      <c r="L123"/>
      <c r="M123"/>
      <c r="N123"/>
      <c r="O123"/>
      <c r="P123"/>
      <c r="Q123"/>
      <c r="R123"/>
      <c r="S123"/>
      <c r="T123"/>
    </row>
    <row r="124" spans="1:20" ht="12.75" x14ac:dyDescent="0.2">
      <c r="A124"/>
      <c r="B124"/>
      <c r="C124"/>
      <c r="D124"/>
      <c r="E124"/>
      <c r="F124"/>
      <c r="G124"/>
      <c r="H124"/>
      <c r="I124"/>
      <c r="J124"/>
      <c r="K124" s="53"/>
      <c r="L124"/>
      <c r="M124"/>
      <c r="N124"/>
      <c r="O124"/>
      <c r="P124"/>
      <c r="Q124"/>
      <c r="R124"/>
      <c r="S124"/>
      <c r="T124"/>
    </row>
    <row r="125" spans="1:20" ht="12.75" x14ac:dyDescent="0.2">
      <c r="A125"/>
      <c r="B125"/>
      <c r="C125"/>
      <c r="D125"/>
      <c r="E125"/>
      <c r="F125"/>
      <c r="G125"/>
      <c r="H125"/>
      <c r="I125"/>
      <c r="J125"/>
      <c r="K125" s="53"/>
      <c r="L125"/>
      <c r="M125"/>
      <c r="N125"/>
      <c r="O125"/>
      <c r="P125"/>
      <c r="Q125"/>
      <c r="R125"/>
      <c r="S125"/>
      <c r="T125"/>
    </row>
    <row r="126" spans="1:20" ht="12.75" x14ac:dyDescent="0.2">
      <c r="A126"/>
      <c r="B126"/>
      <c r="C126"/>
      <c r="D126"/>
      <c r="E126"/>
      <c r="F126"/>
      <c r="G126"/>
      <c r="H126"/>
      <c r="I126"/>
      <c r="J126"/>
      <c r="K126" s="53"/>
      <c r="L126"/>
      <c r="M126"/>
      <c r="N126"/>
      <c r="O126"/>
      <c r="P126"/>
      <c r="Q126"/>
      <c r="R126"/>
      <c r="S126"/>
      <c r="T126"/>
    </row>
    <row r="127" spans="1:20" ht="12.75" x14ac:dyDescent="0.2">
      <c r="A127"/>
      <c r="B127"/>
      <c r="C127"/>
      <c r="D127"/>
      <c r="E127"/>
      <c r="F127"/>
      <c r="G127"/>
      <c r="H127"/>
      <c r="I127"/>
      <c r="J127"/>
      <c r="K127" s="53"/>
      <c r="L127"/>
      <c r="M127"/>
      <c r="N127"/>
      <c r="O127"/>
      <c r="P127"/>
      <c r="Q127"/>
      <c r="R127"/>
      <c r="S127"/>
      <c r="T127"/>
    </row>
    <row r="128" spans="1:20" ht="12.75" x14ac:dyDescent="0.2">
      <c r="A128"/>
      <c r="B128"/>
      <c r="C128"/>
      <c r="D128"/>
      <c r="E128"/>
      <c r="F128"/>
      <c r="G128"/>
      <c r="H128"/>
      <c r="I128"/>
      <c r="J128"/>
      <c r="K128" s="53"/>
      <c r="L128"/>
      <c r="M128"/>
      <c r="N128"/>
      <c r="O128"/>
      <c r="P128"/>
      <c r="Q128"/>
      <c r="R128"/>
      <c r="S128"/>
      <c r="T128"/>
    </row>
    <row r="129" spans="1:20" ht="12.75" x14ac:dyDescent="0.2">
      <c r="A129"/>
      <c r="B129"/>
      <c r="C129"/>
      <c r="D129"/>
      <c r="E129"/>
      <c r="F129"/>
      <c r="G129"/>
      <c r="H129"/>
      <c r="I129"/>
      <c r="J129"/>
      <c r="K129" s="53"/>
      <c r="L129"/>
      <c r="M129"/>
      <c r="N129"/>
      <c r="O129"/>
      <c r="P129"/>
      <c r="Q129"/>
      <c r="R129"/>
      <c r="S129"/>
      <c r="T129"/>
    </row>
    <row r="130" spans="1:20" ht="12.75" x14ac:dyDescent="0.2">
      <c r="A130"/>
      <c r="B130"/>
      <c r="C130"/>
      <c r="D130"/>
      <c r="E130"/>
      <c r="F130"/>
      <c r="G130"/>
      <c r="H130"/>
      <c r="I130"/>
      <c r="J130"/>
      <c r="K130" s="53"/>
      <c r="L130"/>
      <c r="M130"/>
      <c r="N130"/>
      <c r="O130"/>
      <c r="P130"/>
      <c r="Q130"/>
      <c r="R130"/>
      <c r="S130"/>
      <c r="T130"/>
    </row>
    <row r="131" spans="1:20" ht="12.75" x14ac:dyDescent="0.2">
      <c r="A131"/>
      <c r="B131"/>
      <c r="C131"/>
      <c r="D131"/>
      <c r="E131"/>
      <c r="F131"/>
      <c r="G131"/>
      <c r="H131"/>
      <c r="I131"/>
      <c r="J131"/>
      <c r="K131" s="53"/>
      <c r="L131"/>
      <c r="M131"/>
      <c r="N131"/>
      <c r="O131"/>
      <c r="P131"/>
      <c r="Q131"/>
      <c r="R131"/>
      <c r="S131"/>
      <c r="T131"/>
    </row>
    <row r="132" spans="1:20" ht="12.75" x14ac:dyDescent="0.2">
      <c r="A132"/>
      <c r="B132"/>
      <c r="C132"/>
      <c r="D132"/>
      <c r="E132"/>
      <c r="F132"/>
      <c r="G132"/>
      <c r="H132"/>
      <c r="I132"/>
      <c r="J132"/>
      <c r="K132" s="53"/>
      <c r="L132"/>
      <c r="M132"/>
      <c r="N132"/>
      <c r="O132"/>
      <c r="P132"/>
      <c r="Q132"/>
      <c r="R132"/>
      <c r="S132"/>
      <c r="T132"/>
    </row>
    <row r="133" spans="1:20" ht="12.75" x14ac:dyDescent="0.2">
      <c r="A133"/>
      <c r="B133"/>
      <c r="C133"/>
      <c r="D133"/>
      <c r="E133"/>
      <c r="F133"/>
      <c r="G133"/>
      <c r="H133"/>
      <c r="I133"/>
      <c r="J133"/>
      <c r="K133" s="53"/>
      <c r="L133"/>
      <c r="M133"/>
      <c r="N133"/>
      <c r="O133"/>
      <c r="P133"/>
      <c r="Q133"/>
      <c r="R133"/>
      <c r="S133"/>
      <c r="T133"/>
    </row>
    <row r="134" spans="1:20" ht="12.75" x14ac:dyDescent="0.2">
      <c r="A134"/>
      <c r="B134"/>
      <c r="C134"/>
      <c r="D134"/>
      <c r="E134"/>
      <c r="F134"/>
      <c r="G134"/>
      <c r="H134"/>
      <c r="I134"/>
      <c r="J134"/>
      <c r="K134" s="53"/>
      <c r="L134"/>
      <c r="M134"/>
      <c r="N134"/>
      <c r="O134"/>
      <c r="P134"/>
      <c r="Q134"/>
      <c r="R134"/>
      <c r="S134"/>
      <c r="T134"/>
    </row>
    <row r="135" spans="1:20" ht="12.75" x14ac:dyDescent="0.2">
      <c r="A135"/>
      <c r="B135"/>
      <c r="C135"/>
      <c r="D135"/>
      <c r="E135"/>
      <c r="F135"/>
      <c r="G135"/>
      <c r="H135"/>
      <c r="I135"/>
      <c r="J135"/>
      <c r="K135" s="53"/>
      <c r="L135"/>
      <c r="M135"/>
      <c r="N135"/>
      <c r="O135"/>
      <c r="P135"/>
      <c r="Q135"/>
      <c r="R135"/>
      <c r="S135"/>
      <c r="T135"/>
    </row>
    <row r="136" spans="1:20" ht="12.75" x14ac:dyDescent="0.2">
      <c r="A136"/>
      <c r="B136"/>
      <c r="C136"/>
      <c r="D136"/>
      <c r="E136"/>
      <c r="F136"/>
      <c r="G136"/>
      <c r="H136"/>
      <c r="I136"/>
      <c r="J136"/>
      <c r="K136" s="53"/>
      <c r="L136"/>
      <c r="M136"/>
      <c r="N136"/>
      <c r="O136"/>
      <c r="P136"/>
      <c r="Q136"/>
      <c r="R136"/>
      <c r="S136"/>
      <c r="T136"/>
    </row>
    <row r="137" spans="1:20" ht="12.75" x14ac:dyDescent="0.2">
      <c r="A137"/>
      <c r="B137"/>
      <c r="C137"/>
      <c r="D137"/>
      <c r="E137"/>
      <c r="F137"/>
      <c r="G137"/>
      <c r="H137"/>
      <c r="I137"/>
      <c r="J137"/>
      <c r="K137" s="53"/>
      <c r="L137"/>
      <c r="M137"/>
      <c r="N137"/>
      <c r="O137"/>
      <c r="P137"/>
      <c r="Q137"/>
      <c r="R137"/>
      <c r="S137"/>
      <c r="T137"/>
    </row>
    <row r="138" spans="1:20" ht="12.75" x14ac:dyDescent="0.2">
      <c r="A138"/>
      <c r="B138"/>
      <c r="C138"/>
      <c r="D138"/>
      <c r="E138"/>
      <c r="F138"/>
      <c r="G138"/>
      <c r="H138"/>
      <c r="I138"/>
      <c r="J138"/>
      <c r="K138" s="53"/>
      <c r="L138"/>
      <c r="M138"/>
      <c r="N138"/>
      <c r="O138"/>
      <c r="P138"/>
      <c r="Q138"/>
      <c r="R138"/>
      <c r="S138"/>
      <c r="T138"/>
    </row>
    <row r="139" spans="1:20" ht="12.75" x14ac:dyDescent="0.2">
      <c r="A139"/>
      <c r="B139"/>
      <c r="C139"/>
      <c r="D139"/>
      <c r="E139"/>
      <c r="F139"/>
      <c r="G139"/>
      <c r="H139"/>
      <c r="I139"/>
      <c r="J139"/>
      <c r="K139" s="53"/>
      <c r="L139"/>
      <c r="M139"/>
      <c r="N139"/>
      <c r="O139"/>
      <c r="P139"/>
      <c r="Q139"/>
      <c r="R139"/>
      <c r="S139"/>
      <c r="T139"/>
    </row>
    <row r="140" spans="1:20" ht="12.75" x14ac:dyDescent="0.2">
      <c r="A140"/>
      <c r="B140"/>
      <c r="C140"/>
      <c r="D140"/>
      <c r="E140"/>
      <c r="F140"/>
      <c r="G140"/>
      <c r="H140"/>
      <c r="I140"/>
      <c r="J140"/>
      <c r="K140" s="53"/>
      <c r="L140"/>
      <c r="M140"/>
      <c r="N140"/>
      <c r="O140"/>
      <c r="P140"/>
      <c r="Q140"/>
      <c r="R140"/>
      <c r="S140"/>
      <c r="T140"/>
    </row>
    <row r="141" spans="1:20" ht="12.75" x14ac:dyDescent="0.2">
      <c r="A141"/>
      <c r="B141"/>
      <c r="C141"/>
      <c r="D141"/>
      <c r="E141"/>
      <c r="F141"/>
      <c r="G141"/>
      <c r="H141"/>
      <c r="I141"/>
      <c r="J141"/>
      <c r="K141" s="53"/>
      <c r="L141"/>
      <c r="M141"/>
      <c r="N141"/>
      <c r="O141"/>
      <c r="P141"/>
      <c r="Q141"/>
      <c r="R141"/>
      <c r="S141"/>
      <c r="T141"/>
    </row>
    <row r="142" spans="1:20" ht="12.75" x14ac:dyDescent="0.2">
      <c r="A142"/>
      <c r="B142"/>
      <c r="C142"/>
      <c r="D142"/>
      <c r="E142"/>
      <c r="F142"/>
      <c r="G142"/>
      <c r="H142"/>
      <c r="I142"/>
      <c r="J142"/>
      <c r="K142" s="53"/>
      <c r="L142"/>
      <c r="M142"/>
      <c r="N142"/>
      <c r="O142"/>
      <c r="P142"/>
      <c r="Q142"/>
      <c r="R142"/>
      <c r="S142"/>
      <c r="T142"/>
    </row>
    <row r="143" spans="1:20" ht="12.75" x14ac:dyDescent="0.2">
      <c r="A143"/>
      <c r="B143"/>
      <c r="C143"/>
      <c r="D143"/>
      <c r="E143"/>
      <c r="F143"/>
      <c r="G143"/>
      <c r="H143"/>
      <c r="I143"/>
      <c r="J143"/>
      <c r="K143" s="53"/>
      <c r="L143"/>
      <c r="M143"/>
      <c r="N143"/>
      <c r="O143"/>
      <c r="P143"/>
      <c r="Q143"/>
      <c r="R143"/>
      <c r="S143"/>
      <c r="T143"/>
    </row>
    <row r="144" spans="1:20" ht="12.75" x14ac:dyDescent="0.2">
      <c r="A144"/>
      <c r="B144"/>
      <c r="C144"/>
      <c r="D144"/>
      <c r="E144"/>
      <c r="F144"/>
      <c r="G144"/>
      <c r="H144"/>
      <c r="I144"/>
      <c r="J144"/>
      <c r="K144" s="53"/>
      <c r="L144"/>
      <c r="M144"/>
      <c r="N144"/>
      <c r="O144"/>
      <c r="P144"/>
      <c r="Q144"/>
      <c r="R144"/>
      <c r="S144"/>
      <c r="T144"/>
    </row>
    <row r="145" spans="1:20" ht="12.75" x14ac:dyDescent="0.2">
      <c r="A145"/>
      <c r="B145"/>
      <c r="C145"/>
      <c r="D145"/>
      <c r="E145"/>
      <c r="F145"/>
      <c r="G145"/>
      <c r="H145"/>
      <c r="I145"/>
      <c r="J145"/>
      <c r="K145" s="53"/>
      <c r="L145"/>
      <c r="M145"/>
      <c r="N145"/>
      <c r="O145"/>
      <c r="P145"/>
      <c r="Q145"/>
      <c r="R145"/>
      <c r="S145"/>
      <c r="T145"/>
    </row>
    <row r="146" spans="1:20" ht="12.75" x14ac:dyDescent="0.2">
      <c r="A146"/>
      <c r="B146"/>
      <c r="C146"/>
      <c r="D146"/>
      <c r="E146"/>
      <c r="F146"/>
      <c r="G146"/>
      <c r="H146"/>
      <c r="I146"/>
      <c r="J146"/>
      <c r="K146" s="53"/>
      <c r="L146"/>
      <c r="M146"/>
      <c r="N146"/>
      <c r="O146"/>
      <c r="P146"/>
      <c r="Q146"/>
      <c r="R146"/>
      <c r="S146"/>
      <c r="T146"/>
    </row>
    <row r="147" spans="1:20" ht="12.75" x14ac:dyDescent="0.2">
      <c r="A147"/>
      <c r="B147"/>
      <c r="C147"/>
      <c r="D147"/>
      <c r="E147"/>
      <c r="F147"/>
      <c r="G147"/>
      <c r="H147"/>
      <c r="I147"/>
      <c r="J147"/>
      <c r="K147" s="53"/>
      <c r="L147"/>
      <c r="M147"/>
      <c r="N147"/>
      <c r="O147"/>
      <c r="P147"/>
      <c r="Q147"/>
      <c r="R147"/>
      <c r="S147"/>
      <c r="T147"/>
    </row>
    <row r="148" spans="1:20" ht="12.75" x14ac:dyDescent="0.2">
      <c r="A148"/>
      <c r="B148"/>
      <c r="C148"/>
      <c r="D148"/>
      <c r="E148"/>
      <c r="F148"/>
      <c r="G148"/>
      <c r="H148"/>
      <c r="I148"/>
      <c r="J148"/>
      <c r="K148" s="53"/>
      <c r="L148"/>
      <c r="M148"/>
      <c r="N148"/>
      <c r="O148"/>
      <c r="P148"/>
      <c r="Q148"/>
      <c r="R148"/>
      <c r="S148"/>
      <c r="T148"/>
    </row>
    <row r="149" spans="1:20" ht="12.75" x14ac:dyDescent="0.2">
      <c r="A149"/>
      <c r="B149"/>
      <c r="C149"/>
      <c r="D149"/>
      <c r="E149"/>
      <c r="F149"/>
      <c r="G149"/>
      <c r="H149"/>
      <c r="I149"/>
      <c r="J149"/>
      <c r="K149" s="53"/>
      <c r="L149"/>
      <c r="M149"/>
      <c r="N149"/>
      <c r="O149"/>
      <c r="P149"/>
      <c r="Q149"/>
      <c r="R149"/>
      <c r="S149"/>
      <c r="T149"/>
    </row>
    <row r="150" spans="1:20" ht="12.75" x14ac:dyDescent="0.2">
      <c r="A150"/>
      <c r="B150"/>
      <c r="C150"/>
      <c r="D150"/>
      <c r="E150"/>
      <c r="F150"/>
      <c r="G150"/>
      <c r="H150"/>
      <c r="I150"/>
      <c r="J150"/>
      <c r="K150" s="53"/>
      <c r="L150"/>
      <c r="M150"/>
      <c r="N150"/>
      <c r="O150"/>
      <c r="P150"/>
      <c r="Q150"/>
      <c r="R150"/>
      <c r="S150"/>
      <c r="T150"/>
    </row>
    <row r="151" spans="1:20" ht="12.75" x14ac:dyDescent="0.2">
      <c r="A151"/>
      <c r="B151"/>
      <c r="C151"/>
      <c r="D151"/>
      <c r="E151"/>
      <c r="F151"/>
      <c r="G151"/>
      <c r="H151"/>
      <c r="I151"/>
      <c r="J151"/>
      <c r="K151" s="53"/>
      <c r="L151"/>
      <c r="M151"/>
      <c r="N151"/>
      <c r="O151"/>
      <c r="P151"/>
      <c r="Q151"/>
      <c r="R151"/>
      <c r="S151"/>
      <c r="T151"/>
    </row>
    <row r="152" spans="1:20" ht="12.75" x14ac:dyDescent="0.2">
      <c r="A152"/>
      <c r="B152"/>
      <c r="C152"/>
      <c r="D152"/>
      <c r="E152"/>
      <c r="F152"/>
      <c r="G152"/>
      <c r="H152"/>
      <c r="I152"/>
      <c r="J152"/>
      <c r="K152" s="53"/>
      <c r="L152"/>
      <c r="M152"/>
      <c r="N152"/>
      <c r="O152"/>
      <c r="P152"/>
      <c r="Q152"/>
      <c r="R152"/>
      <c r="S152"/>
      <c r="T152"/>
    </row>
    <row r="153" spans="1:20" ht="12.75" x14ac:dyDescent="0.2">
      <c r="A153"/>
      <c r="B153"/>
      <c r="C153"/>
      <c r="D153"/>
      <c r="E153"/>
      <c r="F153"/>
      <c r="G153"/>
      <c r="H153"/>
      <c r="I153"/>
      <c r="J153"/>
      <c r="K153" s="53"/>
      <c r="L153"/>
      <c r="M153"/>
      <c r="N153"/>
      <c r="O153"/>
      <c r="P153"/>
      <c r="Q153"/>
      <c r="R153"/>
      <c r="S153"/>
      <c r="T153"/>
    </row>
    <row r="154" spans="1:20" ht="12.75" x14ac:dyDescent="0.2">
      <c r="A154"/>
      <c r="B154"/>
      <c r="C154"/>
      <c r="D154"/>
      <c r="E154"/>
      <c r="F154"/>
      <c r="G154"/>
      <c r="H154"/>
      <c r="I154"/>
      <c r="J154"/>
      <c r="K154" s="53"/>
      <c r="L154"/>
      <c r="M154"/>
      <c r="N154"/>
      <c r="O154"/>
      <c r="P154"/>
      <c r="Q154"/>
      <c r="R154"/>
      <c r="S154"/>
      <c r="T154"/>
    </row>
    <row r="155" spans="1:20" ht="12.75" x14ac:dyDescent="0.2">
      <c r="A155"/>
      <c r="B155"/>
      <c r="C155"/>
      <c r="D155"/>
      <c r="E155"/>
      <c r="F155"/>
      <c r="G155"/>
      <c r="H155"/>
      <c r="I155"/>
      <c r="J155"/>
      <c r="K155" s="53"/>
      <c r="L155"/>
      <c r="M155"/>
      <c r="N155"/>
      <c r="O155"/>
      <c r="P155"/>
      <c r="Q155"/>
      <c r="R155"/>
      <c r="S155"/>
      <c r="T155"/>
    </row>
    <row r="156" spans="1:20" ht="12.75" x14ac:dyDescent="0.2">
      <c r="A156"/>
      <c r="B156"/>
      <c r="C156"/>
      <c r="D156"/>
      <c r="E156"/>
      <c r="F156"/>
      <c r="G156"/>
      <c r="H156"/>
      <c r="I156"/>
      <c r="J156"/>
      <c r="K156" s="53"/>
      <c r="L156"/>
      <c r="M156"/>
      <c r="N156"/>
      <c r="O156"/>
      <c r="P156"/>
      <c r="Q156"/>
      <c r="R156"/>
      <c r="S156"/>
      <c r="T156"/>
    </row>
    <row r="157" spans="1:20" ht="12.75" x14ac:dyDescent="0.2">
      <c r="A157"/>
      <c r="B157"/>
      <c r="C157"/>
      <c r="D157"/>
      <c r="E157"/>
      <c r="F157"/>
      <c r="G157"/>
      <c r="H157"/>
      <c r="I157"/>
      <c r="J157"/>
      <c r="K157" s="53"/>
      <c r="L157"/>
      <c r="M157"/>
      <c r="N157"/>
      <c r="O157"/>
      <c r="P157"/>
      <c r="Q157"/>
      <c r="R157"/>
      <c r="S157"/>
      <c r="T157"/>
    </row>
    <row r="158" spans="1:20" ht="12.75" x14ac:dyDescent="0.2">
      <c r="A158"/>
      <c r="B158"/>
      <c r="C158"/>
      <c r="D158"/>
      <c r="E158"/>
      <c r="F158"/>
      <c r="G158"/>
      <c r="H158"/>
      <c r="I158"/>
      <c r="J158"/>
      <c r="K158" s="53"/>
      <c r="L158"/>
      <c r="M158"/>
      <c r="N158"/>
      <c r="O158"/>
      <c r="P158"/>
      <c r="Q158"/>
      <c r="R158"/>
      <c r="S158"/>
      <c r="T158"/>
    </row>
    <row r="159" spans="1:20" ht="12.75" x14ac:dyDescent="0.2">
      <c r="A159"/>
      <c r="B159"/>
      <c r="C159"/>
      <c r="D159"/>
      <c r="E159"/>
      <c r="F159"/>
      <c r="G159"/>
      <c r="H159"/>
      <c r="I159"/>
      <c r="J159"/>
      <c r="K159" s="53"/>
      <c r="L159"/>
      <c r="M159"/>
      <c r="N159"/>
      <c r="O159"/>
      <c r="P159"/>
      <c r="Q159"/>
      <c r="R159"/>
      <c r="S159"/>
      <c r="T159"/>
    </row>
    <row r="160" spans="1:20" ht="12.75" x14ac:dyDescent="0.2">
      <c r="A160"/>
      <c r="B160"/>
      <c r="C160"/>
      <c r="D160"/>
      <c r="E160"/>
      <c r="F160"/>
      <c r="G160"/>
      <c r="H160"/>
      <c r="I160"/>
      <c r="J160"/>
      <c r="K160" s="53"/>
      <c r="L160"/>
      <c r="M160"/>
      <c r="N160"/>
      <c r="O160"/>
      <c r="P160"/>
      <c r="Q160"/>
      <c r="R160"/>
      <c r="S160"/>
      <c r="T160"/>
    </row>
    <row r="161" spans="1:20" ht="12.75" x14ac:dyDescent="0.2">
      <c r="A161"/>
      <c r="B161"/>
      <c r="C161"/>
      <c r="D161"/>
      <c r="E161"/>
      <c r="F161"/>
      <c r="G161"/>
      <c r="H161"/>
      <c r="I161"/>
      <c r="J161"/>
      <c r="K161" s="53"/>
      <c r="L161"/>
      <c r="M161"/>
      <c r="N161"/>
      <c r="O161"/>
      <c r="P161"/>
      <c r="Q161"/>
      <c r="R161"/>
      <c r="S161"/>
      <c r="T161"/>
    </row>
    <row r="162" spans="1:20" ht="12.75" x14ac:dyDescent="0.2">
      <c r="A162"/>
      <c r="B162"/>
      <c r="C162"/>
      <c r="D162"/>
      <c r="E162"/>
      <c r="F162"/>
      <c r="G162"/>
      <c r="H162"/>
      <c r="I162"/>
      <c r="J162"/>
      <c r="K162" s="53"/>
      <c r="L162"/>
      <c r="M162"/>
      <c r="N162"/>
      <c r="O162"/>
      <c r="P162"/>
      <c r="Q162"/>
      <c r="R162"/>
      <c r="S162"/>
      <c r="T162"/>
    </row>
    <row r="163" spans="1:20" ht="12.75" x14ac:dyDescent="0.2">
      <c r="A163"/>
      <c r="B163"/>
      <c r="C163"/>
      <c r="D163"/>
      <c r="E163"/>
      <c r="F163"/>
      <c r="G163"/>
      <c r="H163"/>
      <c r="I163"/>
      <c r="J163"/>
      <c r="K163" s="53"/>
      <c r="L163"/>
      <c r="M163"/>
      <c r="N163"/>
      <c r="O163"/>
      <c r="P163"/>
      <c r="Q163"/>
      <c r="R163"/>
      <c r="S163"/>
      <c r="T163"/>
    </row>
    <row r="164" spans="1:20" ht="12.75" x14ac:dyDescent="0.2">
      <c r="A164"/>
      <c r="B164"/>
      <c r="C164"/>
      <c r="D164"/>
      <c r="E164"/>
      <c r="F164"/>
      <c r="G164"/>
      <c r="H164"/>
      <c r="I164"/>
      <c r="J164"/>
      <c r="K164" s="53"/>
      <c r="L164"/>
      <c r="M164"/>
      <c r="N164"/>
      <c r="O164"/>
      <c r="P164"/>
      <c r="Q164"/>
      <c r="R164"/>
      <c r="S164"/>
      <c r="T164"/>
    </row>
    <row r="165" spans="1:20" ht="12.75" x14ac:dyDescent="0.2">
      <c r="A165"/>
      <c r="B165"/>
      <c r="C165"/>
      <c r="D165"/>
      <c r="E165"/>
      <c r="F165"/>
      <c r="G165"/>
      <c r="H165"/>
      <c r="I165"/>
      <c r="J165"/>
      <c r="K165" s="53"/>
      <c r="L165"/>
      <c r="M165"/>
      <c r="N165"/>
      <c r="O165"/>
      <c r="P165"/>
      <c r="Q165"/>
      <c r="R165"/>
      <c r="S165"/>
      <c r="T165"/>
    </row>
    <row r="166" spans="1:20" ht="12.75" x14ac:dyDescent="0.2">
      <c r="A166"/>
      <c r="B166"/>
      <c r="C166"/>
      <c r="D166"/>
      <c r="E166"/>
      <c r="F166"/>
      <c r="G166"/>
      <c r="H166"/>
      <c r="I166"/>
      <c r="J166"/>
      <c r="K166" s="53"/>
      <c r="L166"/>
      <c r="M166"/>
      <c r="N166"/>
      <c r="O166"/>
      <c r="P166"/>
      <c r="Q166"/>
      <c r="R166"/>
      <c r="S166"/>
      <c r="T166"/>
    </row>
    <row r="167" spans="1:20" ht="12.75" x14ac:dyDescent="0.2">
      <c r="A167"/>
      <c r="B167"/>
      <c r="C167"/>
      <c r="D167"/>
      <c r="E167"/>
      <c r="F167"/>
      <c r="G167"/>
      <c r="H167"/>
      <c r="I167"/>
      <c r="J167"/>
      <c r="K167" s="53"/>
      <c r="L167"/>
      <c r="M167"/>
      <c r="N167"/>
      <c r="O167"/>
      <c r="P167"/>
      <c r="Q167"/>
      <c r="R167"/>
      <c r="S167"/>
      <c r="T167"/>
    </row>
    <row r="168" spans="1:20" ht="12.75" x14ac:dyDescent="0.2">
      <c r="A168"/>
      <c r="B168"/>
      <c r="C168"/>
      <c r="D168"/>
      <c r="E168"/>
      <c r="F168"/>
      <c r="G168"/>
      <c r="H168"/>
      <c r="I168"/>
      <c r="J168"/>
      <c r="K168" s="53"/>
      <c r="L168"/>
      <c r="M168"/>
      <c r="N168"/>
      <c r="O168"/>
      <c r="P168"/>
      <c r="Q168"/>
      <c r="R168"/>
      <c r="S168"/>
      <c r="T168"/>
    </row>
    <row r="169" spans="1:20" ht="12.75" x14ac:dyDescent="0.2">
      <c r="A169"/>
      <c r="B169"/>
      <c r="C169"/>
      <c r="D169"/>
      <c r="E169"/>
      <c r="F169"/>
      <c r="G169"/>
      <c r="H169"/>
      <c r="I169"/>
      <c r="J169"/>
      <c r="K169" s="53"/>
      <c r="L169"/>
      <c r="M169"/>
      <c r="N169"/>
      <c r="O169"/>
      <c r="P169"/>
      <c r="Q169"/>
      <c r="R169"/>
      <c r="S169"/>
      <c r="T169"/>
    </row>
    <row r="170" spans="1:20" ht="12.75" x14ac:dyDescent="0.2">
      <c r="A170"/>
      <c r="B170"/>
      <c r="C170"/>
      <c r="D170"/>
      <c r="E170"/>
      <c r="F170"/>
      <c r="G170"/>
      <c r="H170"/>
      <c r="I170"/>
      <c r="J170"/>
      <c r="K170" s="53"/>
      <c r="L170"/>
      <c r="M170"/>
      <c r="N170"/>
      <c r="O170"/>
      <c r="P170"/>
      <c r="Q170"/>
      <c r="R170"/>
      <c r="S170"/>
      <c r="T170"/>
    </row>
    <row r="171" spans="1:20" ht="12.75" x14ac:dyDescent="0.2">
      <c r="A171"/>
      <c r="B171"/>
      <c r="C171"/>
      <c r="D171"/>
      <c r="E171"/>
      <c r="F171"/>
      <c r="G171"/>
      <c r="H171"/>
      <c r="I171"/>
      <c r="J171"/>
      <c r="K171" s="53"/>
      <c r="L171"/>
      <c r="M171"/>
      <c r="N171"/>
      <c r="O171"/>
      <c r="P171"/>
      <c r="Q171"/>
      <c r="R171"/>
      <c r="S171"/>
      <c r="T171"/>
    </row>
    <row r="172" spans="1:20" ht="12.75" x14ac:dyDescent="0.2">
      <c r="A172"/>
      <c r="B172"/>
      <c r="C172"/>
      <c r="D172"/>
      <c r="E172"/>
      <c r="F172"/>
      <c r="G172"/>
      <c r="H172"/>
      <c r="I172"/>
      <c r="J172"/>
      <c r="K172" s="53"/>
      <c r="L172"/>
      <c r="M172"/>
      <c r="N172"/>
      <c r="O172"/>
      <c r="P172"/>
      <c r="Q172"/>
      <c r="R172"/>
      <c r="S172"/>
      <c r="T172"/>
    </row>
    <row r="173" spans="1:20" ht="12.75" x14ac:dyDescent="0.2">
      <c r="A173"/>
      <c r="B173"/>
      <c r="C173"/>
      <c r="D173"/>
      <c r="E173"/>
      <c r="F173"/>
      <c r="G173"/>
      <c r="H173"/>
      <c r="I173"/>
      <c r="J173"/>
      <c r="K173" s="53"/>
      <c r="L173"/>
      <c r="M173"/>
      <c r="N173"/>
      <c r="O173"/>
      <c r="P173"/>
      <c r="Q173"/>
      <c r="R173"/>
      <c r="S173"/>
      <c r="T173"/>
    </row>
    <row r="174" spans="1:20" ht="12.75" x14ac:dyDescent="0.2">
      <c r="A174"/>
      <c r="B174"/>
      <c r="C174"/>
      <c r="D174"/>
      <c r="E174"/>
      <c r="F174"/>
      <c r="G174"/>
      <c r="H174"/>
      <c r="I174"/>
      <c r="J174"/>
      <c r="K174" s="53"/>
      <c r="L174"/>
      <c r="M174"/>
      <c r="N174"/>
      <c r="O174"/>
      <c r="P174"/>
      <c r="Q174"/>
      <c r="R174"/>
      <c r="S174"/>
      <c r="T174"/>
    </row>
    <row r="175" spans="1:20" ht="12.75" x14ac:dyDescent="0.2">
      <c r="A175"/>
      <c r="B175"/>
      <c r="C175"/>
      <c r="D175"/>
      <c r="E175"/>
      <c r="F175"/>
      <c r="G175"/>
      <c r="H175"/>
      <c r="I175"/>
      <c r="J175"/>
      <c r="K175" s="53"/>
      <c r="L175"/>
      <c r="M175"/>
      <c r="N175"/>
      <c r="O175"/>
      <c r="P175"/>
      <c r="Q175"/>
      <c r="R175"/>
      <c r="S175"/>
      <c r="T175"/>
    </row>
    <row r="176" spans="1:20" ht="12.75" x14ac:dyDescent="0.2">
      <c r="A176"/>
      <c r="B176"/>
      <c r="C176"/>
      <c r="D176"/>
      <c r="E176"/>
      <c r="F176"/>
      <c r="G176"/>
      <c r="H176"/>
      <c r="I176"/>
      <c r="J176"/>
      <c r="K176" s="53"/>
      <c r="L176"/>
      <c r="M176"/>
      <c r="N176"/>
      <c r="O176"/>
      <c r="P176"/>
      <c r="Q176"/>
      <c r="R176"/>
      <c r="S176"/>
      <c r="T176"/>
    </row>
    <row r="177" spans="1:20" ht="12.75" x14ac:dyDescent="0.2">
      <c r="A177"/>
      <c r="B177"/>
      <c r="C177"/>
      <c r="D177"/>
      <c r="E177"/>
      <c r="F177"/>
      <c r="G177"/>
      <c r="H177"/>
      <c r="I177"/>
      <c r="J177"/>
      <c r="K177" s="53"/>
      <c r="L177"/>
      <c r="M177"/>
      <c r="N177"/>
      <c r="O177"/>
      <c r="P177"/>
      <c r="Q177"/>
      <c r="R177"/>
      <c r="S177"/>
      <c r="T177"/>
    </row>
    <row r="178" spans="1:20" ht="12.75" x14ac:dyDescent="0.2">
      <c r="A178"/>
      <c r="B178"/>
      <c r="C178"/>
      <c r="D178"/>
      <c r="E178"/>
      <c r="F178"/>
      <c r="G178"/>
      <c r="H178"/>
      <c r="I178"/>
      <c r="J178"/>
      <c r="K178" s="53"/>
      <c r="L178"/>
      <c r="M178"/>
      <c r="N178"/>
      <c r="O178"/>
      <c r="P178"/>
      <c r="Q178"/>
      <c r="R178"/>
      <c r="S178"/>
      <c r="T178"/>
    </row>
    <row r="179" spans="1:20" ht="12.75" x14ac:dyDescent="0.2">
      <c r="A179"/>
      <c r="B179"/>
      <c r="C179"/>
      <c r="D179"/>
      <c r="E179"/>
      <c r="F179"/>
      <c r="G179"/>
      <c r="H179"/>
      <c r="I179"/>
      <c r="J179"/>
      <c r="K179" s="53"/>
      <c r="L179"/>
      <c r="M179"/>
      <c r="N179"/>
      <c r="O179"/>
      <c r="P179"/>
      <c r="Q179"/>
      <c r="R179"/>
      <c r="S179"/>
      <c r="T179"/>
    </row>
    <row r="180" spans="1:20" ht="12.75" x14ac:dyDescent="0.2">
      <c r="A180"/>
      <c r="B180"/>
      <c r="C180"/>
      <c r="D180"/>
      <c r="E180"/>
      <c r="F180"/>
      <c r="G180"/>
      <c r="H180"/>
      <c r="I180"/>
      <c r="J180"/>
      <c r="K180" s="53"/>
      <c r="L180"/>
      <c r="M180"/>
      <c r="N180"/>
      <c r="O180"/>
      <c r="P180"/>
      <c r="Q180"/>
      <c r="R180"/>
      <c r="S180"/>
      <c r="T180"/>
    </row>
    <row r="181" spans="1:20" ht="12.75" x14ac:dyDescent="0.2">
      <c r="A181"/>
      <c r="B181"/>
      <c r="C181"/>
      <c r="D181"/>
      <c r="E181"/>
      <c r="F181"/>
      <c r="G181"/>
      <c r="H181"/>
      <c r="I181"/>
      <c r="J181"/>
      <c r="K181" s="53"/>
      <c r="L181"/>
      <c r="M181"/>
      <c r="N181"/>
      <c r="O181"/>
      <c r="P181"/>
      <c r="Q181"/>
      <c r="R181"/>
      <c r="S181"/>
      <c r="T181"/>
    </row>
    <row r="182" spans="1:20" ht="12.75" x14ac:dyDescent="0.2">
      <c r="A182"/>
      <c r="B182"/>
      <c r="C182"/>
      <c r="D182"/>
      <c r="E182"/>
      <c r="F182"/>
      <c r="G182"/>
      <c r="H182"/>
      <c r="I182"/>
      <c r="J182"/>
      <c r="K182" s="53"/>
      <c r="L182"/>
      <c r="M182"/>
      <c r="N182"/>
      <c r="O182"/>
      <c r="P182"/>
      <c r="Q182"/>
      <c r="R182"/>
      <c r="S182"/>
      <c r="T182"/>
    </row>
    <row r="183" spans="1:20" ht="12.75" x14ac:dyDescent="0.2">
      <c r="A183"/>
      <c r="B183"/>
      <c r="C183"/>
      <c r="D183"/>
      <c r="E183"/>
      <c r="F183"/>
      <c r="G183"/>
      <c r="H183"/>
      <c r="I183"/>
      <c r="J183"/>
      <c r="K183" s="53"/>
      <c r="L183"/>
      <c r="M183"/>
      <c r="N183"/>
      <c r="O183"/>
      <c r="P183"/>
      <c r="Q183"/>
      <c r="R183"/>
      <c r="S183"/>
      <c r="T183"/>
    </row>
    <row r="184" spans="1:20" ht="12.75" x14ac:dyDescent="0.2">
      <c r="A184"/>
      <c r="B184"/>
      <c r="C184"/>
      <c r="D184"/>
      <c r="E184"/>
      <c r="F184"/>
      <c r="G184"/>
      <c r="H184"/>
      <c r="I184"/>
      <c r="J184"/>
      <c r="K184" s="53"/>
      <c r="L184"/>
      <c r="M184"/>
      <c r="N184"/>
      <c r="O184"/>
      <c r="P184"/>
      <c r="Q184"/>
      <c r="R184"/>
      <c r="S184"/>
      <c r="T184"/>
    </row>
    <row r="185" spans="1:20" ht="12.75" x14ac:dyDescent="0.2">
      <c r="A185"/>
      <c r="B185"/>
      <c r="C185"/>
      <c r="D185"/>
      <c r="E185"/>
      <c r="F185"/>
      <c r="G185"/>
      <c r="H185"/>
      <c r="I185"/>
      <c r="J185"/>
      <c r="K185" s="53"/>
      <c r="L185"/>
      <c r="M185"/>
      <c r="N185"/>
      <c r="O185"/>
      <c r="P185"/>
      <c r="Q185"/>
      <c r="R185"/>
      <c r="S185"/>
      <c r="T185"/>
    </row>
    <row r="186" spans="1:20" ht="12.75" x14ac:dyDescent="0.2">
      <c r="A186"/>
      <c r="B186"/>
      <c r="C186"/>
      <c r="D186"/>
      <c r="E186"/>
      <c r="F186"/>
      <c r="G186"/>
      <c r="H186"/>
      <c r="I186"/>
      <c r="J186"/>
      <c r="K186" s="53"/>
      <c r="L186"/>
      <c r="M186"/>
      <c r="N186"/>
      <c r="O186"/>
      <c r="P186"/>
      <c r="Q186"/>
      <c r="R186"/>
      <c r="S186"/>
      <c r="T186"/>
    </row>
    <row r="187" spans="1:20" ht="12.75" x14ac:dyDescent="0.2">
      <c r="A187"/>
      <c r="B187"/>
      <c r="C187"/>
      <c r="D187"/>
      <c r="E187"/>
      <c r="F187"/>
      <c r="G187"/>
      <c r="H187"/>
      <c r="I187"/>
      <c r="J187"/>
      <c r="K187" s="53"/>
      <c r="L187"/>
      <c r="M187"/>
      <c r="N187"/>
      <c r="O187"/>
      <c r="P187"/>
      <c r="Q187"/>
      <c r="R187"/>
      <c r="S187"/>
      <c r="T187"/>
    </row>
    <row r="188" spans="1:20" ht="12.75" x14ac:dyDescent="0.2">
      <c r="A188"/>
      <c r="B188"/>
      <c r="C188"/>
      <c r="D188"/>
      <c r="E188"/>
      <c r="F188"/>
      <c r="G188"/>
      <c r="H188"/>
      <c r="I188"/>
      <c r="J188"/>
      <c r="K188" s="53"/>
      <c r="L188"/>
      <c r="M188"/>
      <c r="N188"/>
      <c r="O188"/>
      <c r="P188"/>
      <c r="Q188"/>
      <c r="R188"/>
      <c r="S188"/>
      <c r="T188"/>
    </row>
    <row r="189" spans="1:20" ht="12.75" x14ac:dyDescent="0.2">
      <c r="A189"/>
      <c r="B189"/>
      <c r="C189"/>
      <c r="D189"/>
      <c r="E189"/>
      <c r="F189"/>
      <c r="G189"/>
      <c r="H189"/>
      <c r="I189"/>
      <c r="J189"/>
      <c r="K189" s="53"/>
      <c r="L189"/>
      <c r="M189"/>
      <c r="N189"/>
      <c r="O189"/>
      <c r="P189"/>
      <c r="Q189"/>
      <c r="R189"/>
      <c r="S189"/>
      <c r="T189"/>
    </row>
    <row r="190" spans="1:20" ht="12.75" x14ac:dyDescent="0.2">
      <c r="A190"/>
      <c r="B190"/>
      <c r="C190"/>
      <c r="D190"/>
      <c r="E190"/>
      <c r="F190"/>
      <c r="G190"/>
      <c r="H190"/>
      <c r="I190"/>
      <c r="J190"/>
      <c r="K190" s="53"/>
      <c r="L190"/>
      <c r="M190"/>
      <c r="N190"/>
      <c r="O190"/>
      <c r="P190"/>
      <c r="Q190"/>
      <c r="R190"/>
      <c r="S190"/>
      <c r="T190"/>
    </row>
    <row r="191" spans="1:20" ht="12.75" x14ac:dyDescent="0.2">
      <c r="A191"/>
      <c r="B191"/>
      <c r="C191"/>
      <c r="D191"/>
      <c r="E191"/>
      <c r="F191"/>
      <c r="G191"/>
      <c r="H191"/>
      <c r="I191"/>
      <c r="J191"/>
      <c r="K191" s="53"/>
      <c r="L191"/>
      <c r="M191"/>
      <c r="N191"/>
      <c r="O191"/>
      <c r="P191"/>
      <c r="Q191"/>
      <c r="R191"/>
      <c r="S191"/>
      <c r="T191"/>
    </row>
    <row r="192" spans="1:20" ht="12.75" x14ac:dyDescent="0.2">
      <c r="A192"/>
      <c r="B192"/>
      <c r="C192"/>
      <c r="D192"/>
      <c r="E192"/>
      <c r="F192"/>
      <c r="G192"/>
      <c r="H192"/>
      <c r="I192"/>
      <c r="J192"/>
      <c r="K192" s="53"/>
      <c r="L192"/>
      <c r="M192"/>
      <c r="N192"/>
      <c r="O192"/>
      <c r="P192"/>
      <c r="Q192"/>
      <c r="R192"/>
      <c r="S192"/>
      <c r="T192"/>
    </row>
    <row r="193" spans="1:20" ht="12.75" x14ac:dyDescent="0.2">
      <c r="A193"/>
      <c r="B193"/>
      <c r="C193"/>
      <c r="D193"/>
      <c r="E193"/>
      <c r="F193"/>
      <c r="G193"/>
      <c r="H193"/>
      <c r="I193"/>
      <c r="J193"/>
      <c r="K193" s="53"/>
      <c r="L193"/>
      <c r="M193"/>
      <c r="N193"/>
      <c r="O193"/>
      <c r="P193"/>
      <c r="Q193"/>
      <c r="R193"/>
      <c r="S193"/>
      <c r="T193"/>
    </row>
    <row r="194" spans="1:20" ht="12.75" x14ac:dyDescent="0.2">
      <c r="A194"/>
      <c r="B194"/>
      <c r="C194"/>
      <c r="D194"/>
      <c r="E194"/>
      <c r="F194"/>
      <c r="G194"/>
      <c r="H194"/>
      <c r="I194"/>
      <c r="J194"/>
      <c r="K194" s="53"/>
      <c r="L194"/>
      <c r="M194"/>
      <c r="N194"/>
      <c r="O194"/>
      <c r="P194"/>
      <c r="Q194"/>
      <c r="R194"/>
      <c r="S194"/>
      <c r="T194"/>
    </row>
    <row r="195" spans="1:20" ht="12.75" x14ac:dyDescent="0.2">
      <c r="A195"/>
      <c r="B195"/>
      <c r="C195"/>
      <c r="D195"/>
      <c r="E195"/>
      <c r="F195"/>
      <c r="G195"/>
      <c r="H195"/>
      <c r="I195"/>
      <c r="J195"/>
      <c r="K195" s="53"/>
      <c r="L195"/>
      <c r="M195"/>
      <c r="N195"/>
      <c r="O195"/>
      <c r="P195"/>
      <c r="Q195"/>
      <c r="R195"/>
      <c r="S195"/>
      <c r="T195"/>
    </row>
    <row r="196" spans="1:20" ht="12.75" x14ac:dyDescent="0.2">
      <c r="A196"/>
      <c r="B196"/>
      <c r="C196"/>
      <c r="D196"/>
      <c r="E196"/>
      <c r="F196"/>
      <c r="G196"/>
      <c r="H196"/>
      <c r="I196"/>
      <c r="J196"/>
      <c r="K196" s="53"/>
      <c r="L196"/>
      <c r="M196"/>
      <c r="N196"/>
      <c r="O196"/>
      <c r="P196"/>
      <c r="Q196"/>
      <c r="R196"/>
      <c r="S196"/>
      <c r="T196"/>
    </row>
    <row r="197" spans="1:20" ht="12.75" x14ac:dyDescent="0.2">
      <c r="A197"/>
      <c r="B197"/>
      <c r="C197"/>
      <c r="D197"/>
      <c r="E197"/>
      <c r="F197"/>
      <c r="G197"/>
      <c r="H197"/>
      <c r="I197"/>
      <c r="J197"/>
      <c r="K197" s="53"/>
      <c r="L197"/>
      <c r="M197"/>
      <c r="N197"/>
      <c r="O197"/>
      <c r="P197"/>
      <c r="Q197"/>
      <c r="R197"/>
      <c r="S197"/>
      <c r="T197"/>
    </row>
    <row r="198" spans="1:20" ht="12.75" x14ac:dyDescent="0.2">
      <c r="A198"/>
      <c r="B198"/>
      <c r="C198"/>
      <c r="D198"/>
      <c r="E198"/>
      <c r="F198"/>
      <c r="G198"/>
      <c r="H198"/>
      <c r="I198"/>
      <c r="J198"/>
      <c r="K198" s="53"/>
      <c r="L198"/>
      <c r="M198"/>
      <c r="N198"/>
      <c r="O198"/>
      <c r="P198"/>
      <c r="Q198"/>
      <c r="R198"/>
      <c r="S198"/>
      <c r="T198"/>
    </row>
    <row r="199" spans="1:20" ht="12.75" x14ac:dyDescent="0.2">
      <c r="A199"/>
      <c r="B199"/>
      <c r="C199"/>
      <c r="D199"/>
      <c r="E199"/>
      <c r="F199"/>
      <c r="G199"/>
      <c r="H199"/>
      <c r="I199"/>
      <c r="J199"/>
      <c r="K199" s="53"/>
      <c r="L199"/>
      <c r="M199"/>
      <c r="N199"/>
      <c r="O199"/>
      <c r="P199"/>
      <c r="Q199"/>
      <c r="R199"/>
      <c r="S199"/>
      <c r="T199"/>
    </row>
    <row r="200" spans="1:20" ht="12.75" x14ac:dyDescent="0.2">
      <c r="A200"/>
      <c r="B200"/>
      <c r="C200"/>
      <c r="D200"/>
      <c r="E200"/>
      <c r="F200"/>
      <c r="G200"/>
      <c r="H200"/>
      <c r="I200"/>
      <c r="J200"/>
      <c r="K200" s="53"/>
      <c r="L200"/>
      <c r="M200"/>
      <c r="N200"/>
      <c r="O200"/>
      <c r="P200"/>
      <c r="Q200"/>
      <c r="R200"/>
      <c r="S200"/>
      <c r="T200"/>
    </row>
    <row r="201" spans="1:20" ht="12.75" x14ac:dyDescent="0.2">
      <c r="A201"/>
      <c r="B201"/>
      <c r="C201"/>
      <c r="D201"/>
      <c r="E201"/>
      <c r="F201"/>
      <c r="G201"/>
      <c r="H201"/>
      <c r="I201"/>
      <c r="J201"/>
      <c r="K201" s="53"/>
      <c r="L201"/>
      <c r="M201"/>
      <c r="N201"/>
      <c r="O201"/>
      <c r="P201"/>
      <c r="Q201"/>
      <c r="R201"/>
      <c r="S201"/>
      <c r="T201"/>
    </row>
    <row r="202" spans="1:20" ht="12.75" x14ac:dyDescent="0.2">
      <c r="A202"/>
      <c r="B202"/>
      <c r="C202"/>
      <c r="D202"/>
      <c r="E202"/>
      <c r="F202"/>
      <c r="G202"/>
      <c r="H202"/>
      <c r="I202"/>
      <c r="J202"/>
      <c r="K202" s="53"/>
      <c r="L202"/>
      <c r="M202"/>
      <c r="N202"/>
      <c r="O202"/>
      <c r="P202"/>
      <c r="Q202"/>
      <c r="R202"/>
      <c r="S202"/>
      <c r="T202"/>
    </row>
    <row r="203" spans="1:20" ht="12.75" x14ac:dyDescent="0.2">
      <c r="A203"/>
      <c r="B203"/>
      <c r="C203"/>
      <c r="D203"/>
      <c r="E203"/>
      <c r="F203"/>
      <c r="G203"/>
      <c r="H203"/>
      <c r="I203"/>
      <c r="J203"/>
      <c r="K203" s="53"/>
      <c r="L203"/>
      <c r="M203"/>
      <c r="N203"/>
      <c r="O203"/>
      <c r="P203"/>
      <c r="Q203"/>
      <c r="R203"/>
      <c r="S203"/>
      <c r="T203"/>
    </row>
    <row r="204" spans="1:20" ht="12.75" x14ac:dyDescent="0.2">
      <c r="A204"/>
      <c r="B204"/>
      <c r="C204"/>
      <c r="D204"/>
      <c r="E204"/>
      <c r="F204"/>
      <c r="G204"/>
      <c r="H204"/>
      <c r="I204"/>
      <c r="J204"/>
      <c r="K204" s="53"/>
      <c r="L204"/>
      <c r="M204"/>
      <c r="N204"/>
      <c r="O204"/>
      <c r="P204"/>
      <c r="Q204"/>
      <c r="R204"/>
      <c r="S204"/>
      <c r="T204"/>
    </row>
    <row r="205" spans="1:20" ht="12.75" x14ac:dyDescent="0.2">
      <c r="A205"/>
      <c r="B205"/>
      <c r="C205"/>
      <c r="D205"/>
      <c r="E205"/>
      <c r="F205"/>
      <c r="G205"/>
      <c r="H205"/>
      <c r="I205"/>
      <c r="J205"/>
      <c r="K205" s="53"/>
      <c r="L205"/>
      <c r="M205"/>
      <c r="N205"/>
      <c r="O205"/>
      <c r="P205"/>
      <c r="Q205"/>
      <c r="R205"/>
      <c r="S205"/>
      <c r="T205"/>
    </row>
    <row r="206" spans="1:20" ht="12.75" x14ac:dyDescent="0.2">
      <c r="A206"/>
      <c r="B206"/>
      <c r="C206"/>
      <c r="D206"/>
      <c r="E206"/>
      <c r="F206"/>
      <c r="G206"/>
      <c r="H206"/>
      <c r="I206"/>
      <c r="J206"/>
      <c r="K206" s="53"/>
      <c r="L206"/>
      <c r="M206"/>
      <c r="N206"/>
      <c r="O206"/>
      <c r="P206"/>
      <c r="Q206"/>
      <c r="R206"/>
      <c r="S206"/>
      <c r="T206"/>
    </row>
    <row r="207" spans="1:20" ht="12.75" x14ac:dyDescent="0.2">
      <c r="A207"/>
      <c r="B207"/>
      <c r="C207"/>
      <c r="D207"/>
      <c r="E207"/>
      <c r="F207"/>
      <c r="G207"/>
      <c r="H207"/>
      <c r="I207"/>
      <c r="J207"/>
      <c r="K207" s="53"/>
      <c r="L207"/>
      <c r="M207"/>
      <c r="N207"/>
      <c r="O207"/>
      <c r="P207"/>
      <c r="Q207"/>
      <c r="R207"/>
      <c r="S207"/>
      <c r="T207"/>
    </row>
    <row r="208" spans="1:20" ht="12.75" x14ac:dyDescent="0.2">
      <c r="A208"/>
      <c r="B208"/>
      <c r="C208"/>
      <c r="D208"/>
      <c r="E208"/>
      <c r="F208"/>
      <c r="G208"/>
      <c r="H208"/>
      <c r="I208"/>
      <c r="J208"/>
      <c r="K208" s="53"/>
      <c r="L208"/>
      <c r="M208"/>
      <c r="N208"/>
      <c r="O208"/>
      <c r="P208"/>
      <c r="Q208"/>
      <c r="R208"/>
      <c r="S208"/>
      <c r="T208"/>
    </row>
    <row r="209" spans="1:20" ht="12.75" x14ac:dyDescent="0.2">
      <c r="A209"/>
      <c r="B209"/>
      <c r="C209"/>
      <c r="D209"/>
      <c r="E209"/>
      <c r="F209"/>
      <c r="G209"/>
      <c r="H209"/>
      <c r="I209"/>
      <c r="J209"/>
      <c r="K209" s="53"/>
      <c r="L209"/>
      <c r="M209"/>
      <c r="N209"/>
      <c r="O209"/>
      <c r="P209"/>
      <c r="Q209"/>
      <c r="R209"/>
      <c r="S209"/>
      <c r="T209"/>
    </row>
    <row r="210" spans="1:20" ht="12.75" x14ac:dyDescent="0.2">
      <c r="A210"/>
      <c r="B210"/>
      <c r="C210"/>
      <c r="D210"/>
      <c r="E210"/>
      <c r="F210"/>
      <c r="G210"/>
      <c r="H210"/>
      <c r="I210"/>
      <c r="J210"/>
      <c r="K210" s="53"/>
      <c r="L210"/>
      <c r="M210"/>
      <c r="N210"/>
      <c r="O210"/>
      <c r="P210"/>
      <c r="Q210"/>
      <c r="R210"/>
      <c r="S210"/>
      <c r="T210"/>
    </row>
    <row r="211" spans="1:20" ht="12.75" x14ac:dyDescent="0.2">
      <c r="A211"/>
      <c r="B211"/>
      <c r="C211"/>
      <c r="D211"/>
      <c r="E211"/>
      <c r="F211"/>
      <c r="G211"/>
      <c r="H211"/>
      <c r="I211"/>
      <c r="J211"/>
      <c r="K211" s="53"/>
      <c r="L211"/>
      <c r="M211"/>
      <c r="N211"/>
      <c r="O211"/>
      <c r="P211"/>
      <c r="Q211"/>
      <c r="R211"/>
      <c r="S211"/>
      <c r="T211"/>
    </row>
    <row r="212" spans="1:20" ht="12.75" x14ac:dyDescent="0.2">
      <c r="A212"/>
      <c r="B212"/>
      <c r="C212"/>
      <c r="D212"/>
      <c r="E212"/>
      <c r="F212"/>
      <c r="G212"/>
      <c r="H212"/>
      <c r="I212"/>
      <c r="J212"/>
      <c r="K212" s="53"/>
      <c r="L212"/>
      <c r="M212"/>
      <c r="N212"/>
      <c r="O212"/>
      <c r="P212"/>
      <c r="Q212"/>
      <c r="R212"/>
      <c r="S212"/>
      <c r="T212"/>
    </row>
    <row r="213" spans="1:20" ht="12.75" x14ac:dyDescent="0.2">
      <c r="A213"/>
      <c r="B213"/>
      <c r="C213"/>
      <c r="D213"/>
      <c r="E213"/>
      <c r="F213"/>
      <c r="G213"/>
      <c r="H213"/>
      <c r="I213"/>
      <c r="J213"/>
      <c r="K213" s="53"/>
      <c r="L213"/>
      <c r="M213"/>
      <c r="N213"/>
      <c r="O213"/>
      <c r="P213"/>
      <c r="Q213"/>
      <c r="R213"/>
      <c r="S213"/>
      <c r="T213"/>
    </row>
    <row r="214" spans="1:20" ht="12.75" x14ac:dyDescent="0.2">
      <c r="A214"/>
      <c r="B214"/>
      <c r="C214"/>
      <c r="D214"/>
      <c r="E214"/>
      <c r="F214"/>
      <c r="G214"/>
      <c r="H214"/>
      <c r="I214"/>
      <c r="J214"/>
      <c r="K214" s="53"/>
      <c r="L214"/>
      <c r="M214"/>
      <c r="N214"/>
      <c r="O214"/>
      <c r="P214"/>
      <c r="Q214"/>
      <c r="R214"/>
      <c r="S214"/>
      <c r="T214"/>
    </row>
    <row r="215" spans="1:20" ht="12.75" x14ac:dyDescent="0.2">
      <c r="A215"/>
      <c r="B215"/>
      <c r="C215"/>
      <c r="D215"/>
      <c r="E215"/>
      <c r="F215"/>
      <c r="G215"/>
      <c r="H215"/>
      <c r="I215"/>
      <c r="J215"/>
      <c r="K215" s="53"/>
      <c r="L215"/>
      <c r="M215"/>
      <c r="N215"/>
      <c r="O215"/>
      <c r="P215"/>
      <c r="Q215"/>
      <c r="R215"/>
      <c r="S215"/>
      <c r="T215"/>
    </row>
    <row r="216" spans="1:20" ht="12.75" x14ac:dyDescent="0.2">
      <c r="A216"/>
      <c r="B216"/>
      <c r="C216"/>
      <c r="D216"/>
      <c r="E216"/>
      <c r="F216"/>
      <c r="G216"/>
      <c r="H216"/>
      <c r="I216"/>
      <c r="J216"/>
      <c r="K216" s="53"/>
      <c r="L216"/>
      <c r="M216"/>
      <c r="N216"/>
      <c r="O216"/>
      <c r="P216"/>
      <c r="Q216"/>
      <c r="R216"/>
      <c r="S216"/>
      <c r="T216"/>
    </row>
    <row r="217" spans="1:20" ht="12.75" x14ac:dyDescent="0.2">
      <c r="A217"/>
      <c r="B217"/>
      <c r="C217"/>
      <c r="D217"/>
      <c r="E217"/>
      <c r="F217"/>
      <c r="G217"/>
      <c r="H217"/>
      <c r="I217"/>
      <c r="J217"/>
      <c r="K217" s="53"/>
      <c r="L217"/>
      <c r="M217"/>
      <c r="N217"/>
      <c r="O217"/>
      <c r="P217"/>
      <c r="Q217"/>
      <c r="R217"/>
      <c r="S217"/>
      <c r="T217"/>
    </row>
    <row r="218" spans="1:20" ht="12.75" x14ac:dyDescent="0.2">
      <c r="A218"/>
      <c r="B218"/>
      <c r="C218"/>
      <c r="D218"/>
      <c r="E218"/>
      <c r="F218"/>
      <c r="G218"/>
      <c r="H218"/>
      <c r="I218"/>
      <c r="J218"/>
      <c r="K218" s="53"/>
      <c r="L218"/>
      <c r="M218"/>
      <c r="N218"/>
      <c r="O218"/>
      <c r="P218"/>
      <c r="Q218"/>
      <c r="R218"/>
      <c r="S218"/>
      <c r="T218"/>
    </row>
    <row r="219" spans="1:20" ht="12.75" x14ac:dyDescent="0.2">
      <c r="A219"/>
      <c r="B219"/>
      <c r="C219"/>
      <c r="D219"/>
      <c r="E219"/>
      <c r="F219"/>
      <c r="G219"/>
      <c r="H219"/>
      <c r="I219"/>
      <c r="J219"/>
      <c r="K219" s="53"/>
      <c r="L219"/>
      <c r="M219"/>
      <c r="N219"/>
      <c r="O219"/>
      <c r="P219"/>
      <c r="Q219"/>
      <c r="R219"/>
      <c r="S219"/>
      <c r="T219"/>
    </row>
    <row r="220" spans="1:20" ht="12.75" x14ac:dyDescent="0.2">
      <c r="A220"/>
      <c r="B220"/>
      <c r="C220"/>
      <c r="D220"/>
      <c r="E220"/>
      <c r="F220"/>
      <c r="G220"/>
      <c r="H220"/>
      <c r="I220"/>
      <c r="J220"/>
      <c r="K220" s="53"/>
      <c r="L220"/>
      <c r="M220"/>
      <c r="N220"/>
      <c r="O220"/>
      <c r="P220"/>
      <c r="Q220"/>
      <c r="R220"/>
      <c r="S220"/>
      <c r="T220"/>
    </row>
    <row r="221" spans="1:20" ht="12.75" x14ac:dyDescent="0.2">
      <c r="A221"/>
      <c r="B221"/>
      <c r="C221"/>
      <c r="D221"/>
      <c r="E221"/>
      <c r="F221"/>
      <c r="G221"/>
      <c r="H221"/>
      <c r="I221"/>
      <c r="J221"/>
      <c r="K221" s="53"/>
      <c r="L221"/>
      <c r="M221"/>
      <c r="N221"/>
      <c r="O221"/>
      <c r="P221"/>
      <c r="Q221"/>
      <c r="R221"/>
      <c r="S221"/>
      <c r="T221"/>
    </row>
    <row r="222" spans="1:20" ht="12.75" x14ac:dyDescent="0.2">
      <c r="A222"/>
      <c r="B222"/>
      <c r="C222"/>
      <c r="D222"/>
      <c r="E222"/>
      <c r="F222"/>
      <c r="G222"/>
      <c r="H222"/>
      <c r="I222"/>
      <c r="J222"/>
      <c r="K222" s="53"/>
      <c r="L222"/>
      <c r="M222"/>
      <c r="N222"/>
      <c r="O222"/>
      <c r="P222"/>
      <c r="Q222"/>
      <c r="R222"/>
      <c r="S222"/>
      <c r="T222"/>
    </row>
    <row r="223" spans="1:20" ht="12.75" x14ac:dyDescent="0.2">
      <c r="A223"/>
      <c r="B223"/>
      <c r="C223"/>
      <c r="D223"/>
      <c r="E223"/>
      <c r="F223"/>
      <c r="G223"/>
      <c r="H223"/>
      <c r="I223"/>
      <c r="J223"/>
      <c r="K223" s="53"/>
      <c r="L223"/>
      <c r="M223"/>
      <c r="N223"/>
      <c r="O223"/>
      <c r="P223"/>
      <c r="Q223"/>
      <c r="R223"/>
      <c r="S223"/>
      <c r="T223"/>
    </row>
    <row r="224" spans="1:20" ht="12.75" x14ac:dyDescent="0.2">
      <c r="A224"/>
      <c r="B224"/>
      <c r="C224"/>
      <c r="D224"/>
      <c r="E224"/>
      <c r="F224"/>
      <c r="G224"/>
      <c r="H224"/>
      <c r="I224"/>
      <c r="J224"/>
      <c r="K224" s="53"/>
      <c r="L224"/>
      <c r="M224"/>
      <c r="N224"/>
      <c r="O224"/>
      <c r="P224"/>
      <c r="Q224"/>
      <c r="R224"/>
      <c r="S224"/>
      <c r="T224"/>
    </row>
    <row r="225" spans="1:20" ht="12.75" x14ac:dyDescent="0.2">
      <c r="A225"/>
      <c r="B225"/>
      <c r="C225"/>
      <c r="D225"/>
      <c r="E225"/>
      <c r="F225"/>
      <c r="G225"/>
      <c r="H225"/>
      <c r="I225"/>
      <c r="J225"/>
      <c r="K225" s="53"/>
      <c r="L225"/>
      <c r="M225"/>
      <c r="N225"/>
      <c r="O225"/>
      <c r="P225"/>
      <c r="Q225"/>
      <c r="R225"/>
      <c r="S225"/>
      <c r="T225"/>
    </row>
    <row r="226" spans="1:20" ht="12.75" x14ac:dyDescent="0.2">
      <c r="A226"/>
      <c r="B226"/>
      <c r="C226"/>
      <c r="D226"/>
      <c r="E226"/>
      <c r="F226"/>
      <c r="G226"/>
      <c r="H226"/>
      <c r="I226"/>
      <c r="J226"/>
      <c r="K226" s="53"/>
      <c r="L226"/>
      <c r="M226"/>
      <c r="N226"/>
      <c r="O226"/>
      <c r="P226"/>
      <c r="Q226"/>
      <c r="R226"/>
      <c r="S226"/>
      <c r="T226"/>
    </row>
    <row r="227" spans="1:20" ht="12.75" x14ac:dyDescent="0.2">
      <c r="A227"/>
      <c r="B227"/>
      <c r="C227"/>
      <c r="D227"/>
      <c r="E227"/>
      <c r="F227"/>
      <c r="G227"/>
      <c r="H227"/>
      <c r="I227"/>
      <c r="J227"/>
      <c r="K227" s="53"/>
      <c r="L227"/>
      <c r="M227"/>
      <c r="N227"/>
      <c r="O227"/>
      <c r="P227"/>
      <c r="Q227"/>
      <c r="R227"/>
      <c r="S227"/>
      <c r="T227"/>
    </row>
    <row r="228" spans="1:20" ht="12.75" x14ac:dyDescent="0.2">
      <c r="A228"/>
      <c r="B228"/>
      <c r="C228"/>
      <c r="D228"/>
      <c r="E228"/>
      <c r="F228"/>
      <c r="G228"/>
      <c r="H228"/>
      <c r="I228"/>
      <c r="J228"/>
      <c r="K228" s="53"/>
      <c r="L228"/>
      <c r="M228"/>
      <c r="N228"/>
      <c r="O228"/>
      <c r="P228"/>
      <c r="Q228"/>
      <c r="R228"/>
      <c r="S228"/>
      <c r="T228"/>
    </row>
    <row r="229" spans="1:20" ht="12.75" x14ac:dyDescent="0.2">
      <c r="A229"/>
      <c r="B229"/>
      <c r="C229"/>
      <c r="D229"/>
      <c r="E229"/>
      <c r="F229"/>
      <c r="G229"/>
      <c r="H229"/>
      <c r="I229"/>
      <c r="J229"/>
      <c r="K229" s="53"/>
      <c r="L229"/>
      <c r="M229"/>
      <c r="N229"/>
      <c r="O229"/>
      <c r="P229"/>
      <c r="Q229"/>
      <c r="R229"/>
      <c r="S229"/>
      <c r="T229"/>
    </row>
    <row r="230" spans="1:20" ht="12.75" x14ac:dyDescent="0.2">
      <c r="A230"/>
      <c r="B230"/>
      <c r="C230"/>
      <c r="D230"/>
      <c r="E230"/>
      <c r="F230"/>
      <c r="G230"/>
      <c r="H230"/>
      <c r="I230"/>
      <c r="J230"/>
      <c r="K230" s="53"/>
      <c r="L230"/>
      <c r="M230"/>
      <c r="N230"/>
      <c r="O230"/>
      <c r="P230"/>
      <c r="Q230"/>
      <c r="R230"/>
      <c r="S230"/>
      <c r="T230"/>
    </row>
    <row r="231" spans="1:20" ht="12.75" x14ac:dyDescent="0.2">
      <c r="A231"/>
      <c r="B231"/>
      <c r="C231"/>
      <c r="D231"/>
      <c r="E231"/>
      <c r="F231"/>
      <c r="G231"/>
      <c r="H231"/>
      <c r="I231"/>
      <c r="J231"/>
      <c r="K231" s="53"/>
      <c r="L231"/>
      <c r="M231"/>
      <c r="N231"/>
      <c r="O231"/>
      <c r="P231"/>
      <c r="Q231"/>
      <c r="R231"/>
      <c r="S231"/>
      <c r="T231"/>
    </row>
    <row r="232" spans="1:20" ht="12.75" x14ac:dyDescent="0.2">
      <c r="A232"/>
      <c r="B232"/>
      <c r="C232"/>
      <c r="D232"/>
      <c r="E232"/>
      <c r="F232"/>
      <c r="G232"/>
      <c r="H232"/>
      <c r="I232"/>
      <c r="J232"/>
      <c r="K232" s="53"/>
      <c r="L232"/>
      <c r="M232"/>
      <c r="N232"/>
      <c r="O232"/>
      <c r="P232"/>
      <c r="Q232"/>
      <c r="R232"/>
      <c r="S232"/>
      <c r="T232"/>
    </row>
    <row r="233" spans="1:20" ht="12.75" x14ac:dyDescent="0.2">
      <c r="A233"/>
      <c r="B233"/>
      <c r="C233"/>
      <c r="D233"/>
      <c r="E233"/>
      <c r="F233"/>
      <c r="G233"/>
      <c r="H233"/>
      <c r="I233"/>
      <c r="J233"/>
      <c r="K233" s="53"/>
      <c r="L233"/>
      <c r="M233"/>
      <c r="N233"/>
      <c r="O233"/>
      <c r="P233"/>
      <c r="Q233"/>
      <c r="R233"/>
      <c r="S233"/>
      <c r="T233"/>
    </row>
    <row r="234" spans="1:20" ht="12.75" x14ac:dyDescent="0.2">
      <c r="A234"/>
      <c r="B234"/>
      <c r="C234"/>
      <c r="D234"/>
      <c r="E234"/>
      <c r="F234"/>
      <c r="G234"/>
      <c r="H234"/>
      <c r="I234"/>
      <c r="J234"/>
      <c r="K234" s="53"/>
      <c r="L234"/>
      <c r="M234"/>
      <c r="N234"/>
      <c r="O234"/>
      <c r="P234"/>
      <c r="Q234"/>
      <c r="R234"/>
      <c r="S234"/>
      <c r="T234"/>
    </row>
    <row r="235" spans="1:20" ht="12.75" x14ac:dyDescent="0.2">
      <c r="A235"/>
      <c r="B235"/>
      <c r="C235"/>
      <c r="D235"/>
      <c r="E235"/>
      <c r="F235"/>
      <c r="G235"/>
      <c r="H235"/>
      <c r="I235"/>
      <c r="J235"/>
      <c r="K235" s="53"/>
      <c r="L235"/>
      <c r="M235"/>
      <c r="N235"/>
      <c r="O235"/>
      <c r="P235"/>
      <c r="Q235"/>
      <c r="R235"/>
      <c r="S235"/>
      <c r="T235"/>
    </row>
    <row r="236" spans="1:20" ht="12.75" x14ac:dyDescent="0.2">
      <c r="A236"/>
      <c r="B236"/>
      <c r="C236"/>
      <c r="D236"/>
      <c r="E236"/>
      <c r="F236"/>
      <c r="G236"/>
      <c r="H236"/>
      <c r="I236"/>
      <c r="J236"/>
      <c r="K236" s="53"/>
      <c r="L236"/>
      <c r="M236"/>
      <c r="N236"/>
      <c r="O236"/>
      <c r="P236"/>
      <c r="Q236"/>
      <c r="R236"/>
      <c r="S236"/>
      <c r="T236"/>
    </row>
    <row r="237" spans="1:20" ht="12.75" x14ac:dyDescent="0.2">
      <c r="A237"/>
      <c r="B237"/>
      <c r="C237"/>
      <c r="D237"/>
      <c r="E237"/>
      <c r="F237"/>
      <c r="G237"/>
      <c r="H237"/>
      <c r="I237"/>
      <c r="J237"/>
      <c r="K237" s="53"/>
      <c r="L237"/>
      <c r="M237"/>
      <c r="N237"/>
      <c r="O237"/>
      <c r="P237"/>
      <c r="Q237"/>
      <c r="R237"/>
      <c r="S237"/>
      <c r="T237"/>
    </row>
    <row r="238" spans="1:20" ht="12.75" x14ac:dyDescent="0.2">
      <c r="A238"/>
      <c r="B238"/>
      <c r="C238"/>
      <c r="D238"/>
      <c r="E238"/>
      <c r="F238"/>
      <c r="G238"/>
      <c r="H238"/>
      <c r="I238"/>
      <c r="J238"/>
      <c r="K238" s="53"/>
      <c r="L238"/>
      <c r="M238"/>
      <c r="N238"/>
      <c r="O238"/>
      <c r="P238"/>
      <c r="Q238"/>
      <c r="R238"/>
      <c r="S238"/>
      <c r="T238"/>
    </row>
    <row r="239" spans="1:20" ht="12.75" x14ac:dyDescent="0.2">
      <c r="A239"/>
      <c r="B239"/>
      <c r="C239"/>
      <c r="D239"/>
      <c r="E239"/>
      <c r="F239"/>
      <c r="G239"/>
      <c r="H239"/>
      <c r="I239"/>
      <c r="J239"/>
      <c r="K239" s="53"/>
      <c r="L239"/>
      <c r="M239"/>
      <c r="N239"/>
      <c r="O239"/>
      <c r="P239"/>
      <c r="Q239"/>
      <c r="R239"/>
      <c r="S239"/>
      <c r="T239"/>
    </row>
    <row r="240" spans="1:20" ht="12.75" x14ac:dyDescent="0.2">
      <c r="A240"/>
      <c r="B240"/>
      <c r="C240"/>
      <c r="D240"/>
      <c r="E240"/>
      <c r="F240"/>
      <c r="G240"/>
      <c r="H240"/>
      <c r="I240"/>
      <c r="J240"/>
      <c r="K240" s="53"/>
      <c r="L240"/>
      <c r="M240"/>
      <c r="N240"/>
      <c r="O240"/>
      <c r="P240"/>
      <c r="Q240"/>
      <c r="R240"/>
      <c r="S240"/>
      <c r="T240"/>
    </row>
    <row r="241" spans="1:20" ht="12.75" x14ac:dyDescent="0.2">
      <c r="A241"/>
      <c r="B241"/>
      <c r="C241"/>
      <c r="D241"/>
      <c r="E241"/>
      <c r="F241"/>
      <c r="G241"/>
      <c r="H241"/>
      <c r="I241"/>
      <c r="J241"/>
      <c r="K241" s="53"/>
      <c r="L241"/>
      <c r="M241"/>
      <c r="N241"/>
      <c r="O241"/>
      <c r="P241"/>
      <c r="Q241"/>
      <c r="R241"/>
      <c r="S241"/>
      <c r="T241"/>
    </row>
    <row r="242" spans="1:20" ht="12.75" x14ac:dyDescent="0.2">
      <c r="A242"/>
      <c r="B242"/>
      <c r="C242"/>
      <c r="D242"/>
      <c r="E242"/>
      <c r="F242"/>
      <c r="G242"/>
      <c r="H242"/>
      <c r="I242"/>
      <c r="J242"/>
      <c r="K242" s="53"/>
      <c r="L242"/>
      <c r="M242"/>
      <c r="N242"/>
      <c r="O242"/>
      <c r="P242"/>
      <c r="Q242"/>
      <c r="R242"/>
      <c r="S242"/>
      <c r="T242"/>
    </row>
    <row r="243" spans="1:20" ht="12.75" x14ac:dyDescent="0.2">
      <c r="A243"/>
      <c r="B243"/>
      <c r="C243"/>
      <c r="D243"/>
      <c r="E243"/>
      <c r="F243"/>
      <c r="G243"/>
      <c r="H243"/>
      <c r="I243"/>
      <c r="J243"/>
      <c r="K243" s="53"/>
      <c r="L243"/>
      <c r="M243"/>
      <c r="N243"/>
      <c r="O243"/>
      <c r="P243"/>
      <c r="Q243"/>
      <c r="R243"/>
      <c r="S243"/>
      <c r="T243"/>
    </row>
    <row r="244" spans="1:20" ht="12.75" x14ac:dyDescent="0.2">
      <c r="A244"/>
      <c r="B244"/>
      <c r="C244"/>
      <c r="D244"/>
      <c r="E244"/>
      <c r="F244"/>
      <c r="G244"/>
      <c r="H244"/>
      <c r="I244"/>
      <c r="J244"/>
      <c r="K244" s="53"/>
      <c r="L244"/>
      <c r="M244"/>
      <c r="N244"/>
      <c r="O244"/>
      <c r="P244"/>
      <c r="Q244"/>
      <c r="R244"/>
      <c r="S244"/>
      <c r="T244"/>
    </row>
    <row r="245" spans="1:20" ht="12.75" x14ac:dyDescent="0.2">
      <c r="A245"/>
      <c r="B245"/>
      <c r="C245"/>
      <c r="D245"/>
      <c r="E245"/>
      <c r="F245"/>
      <c r="G245"/>
      <c r="H245"/>
      <c r="I245"/>
      <c r="J245"/>
      <c r="K245" s="53"/>
      <c r="L245"/>
      <c r="M245"/>
      <c r="N245"/>
      <c r="O245"/>
      <c r="P245"/>
      <c r="Q245"/>
      <c r="R245"/>
      <c r="S245"/>
      <c r="T245"/>
    </row>
    <row r="246" spans="1:20" ht="12.75" x14ac:dyDescent="0.2">
      <c r="A246"/>
      <c r="B246"/>
      <c r="C246"/>
      <c r="D246"/>
      <c r="E246"/>
      <c r="F246"/>
      <c r="G246"/>
      <c r="H246"/>
      <c r="I246"/>
      <c r="J246"/>
      <c r="K246" s="53"/>
      <c r="L246"/>
      <c r="M246"/>
      <c r="N246"/>
      <c r="O246"/>
      <c r="P246"/>
      <c r="Q246"/>
      <c r="R246"/>
      <c r="S246"/>
      <c r="T246"/>
    </row>
    <row r="247" spans="1:20" ht="12.75" x14ac:dyDescent="0.2">
      <c r="A247"/>
      <c r="B247"/>
      <c r="C247"/>
      <c r="D247"/>
      <c r="E247"/>
      <c r="F247"/>
      <c r="G247"/>
      <c r="H247"/>
      <c r="I247"/>
      <c r="J247"/>
      <c r="K247" s="53"/>
      <c r="L247"/>
      <c r="M247"/>
      <c r="N247"/>
      <c r="O247"/>
      <c r="P247"/>
      <c r="Q247"/>
      <c r="R247"/>
      <c r="S247"/>
      <c r="T247"/>
    </row>
    <row r="248" spans="1:20" ht="12.75" x14ac:dyDescent="0.2">
      <c r="A248"/>
      <c r="B248"/>
      <c r="C248"/>
      <c r="D248"/>
      <c r="E248"/>
      <c r="F248"/>
      <c r="G248"/>
      <c r="H248"/>
      <c r="I248"/>
      <c r="J248"/>
      <c r="K248" s="53"/>
      <c r="L248"/>
      <c r="M248"/>
      <c r="N248"/>
      <c r="O248"/>
      <c r="P248"/>
      <c r="Q248"/>
      <c r="R248"/>
      <c r="S248"/>
      <c r="T248"/>
    </row>
    <row r="249" spans="1:20" ht="12.75" x14ac:dyDescent="0.2">
      <c r="A249"/>
      <c r="B249"/>
      <c r="C249"/>
      <c r="D249"/>
      <c r="E249"/>
      <c r="F249"/>
      <c r="G249"/>
      <c r="H249"/>
      <c r="I249"/>
      <c r="J249"/>
      <c r="K249" s="53"/>
      <c r="L249"/>
      <c r="M249"/>
      <c r="N249"/>
      <c r="O249"/>
      <c r="P249"/>
      <c r="Q249"/>
      <c r="R249"/>
      <c r="S249"/>
      <c r="T249"/>
    </row>
    <row r="250" spans="1:20" ht="12.75" x14ac:dyDescent="0.2">
      <c r="A250"/>
      <c r="B250"/>
      <c r="C250"/>
      <c r="D250"/>
      <c r="E250"/>
      <c r="F250"/>
      <c r="G250"/>
      <c r="H250"/>
      <c r="I250"/>
      <c r="J250"/>
      <c r="K250" s="53"/>
      <c r="L250"/>
      <c r="M250"/>
      <c r="N250"/>
      <c r="O250"/>
      <c r="P250"/>
      <c r="Q250"/>
      <c r="R250"/>
      <c r="S250"/>
      <c r="T250"/>
    </row>
    <row r="251" spans="1:20" ht="12.75" x14ac:dyDescent="0.2">
      <c r="A251"/>
      <c r="B251"/>
      <c r="C251"/>
      <c r="D251"/>
      <c r="E251"/>
      <c r="F251"/>
      <c r="G251"/>
      <c r="H251"/>
      <c r="I251"/>
      <c r="J251"/>
      <c r="K251" s="53"/>
      <c r="L251"/>
      <c r="M251"/>
      <c r="N251"/>
      <c r="O251"/>
      <c r="P251"/>
      <c r="Q251"/>
      <c r="R251"/>
      <c r="S251"/>
      <c r="T251"/>
    </row>
    <row r="252" spans="1:20" ht="12.75" x14ac:dyDescent="0.2">
      <c r="A252"/>
      <c r="B252"/>
      <c r="C252"/>
      <c r="D252"/>
      <c r="E252"/>
      <c r="F252"/>
      <c r="G252"/>
      <c r="H252"/>
      <c r="I252"/>
      <c r="J252"/>
      <c r="K252" s="53"/>
      <c r="L252"/>
      <c r="M252"/>
      <c r="N252"/>
      <c r="O252"/>
      <c r="P252"/>
      <c r="Q252"/>
      <c r="R252"/>
      <c r="S252"/>
      <c r="T252"/>
    </row>
    <row r="253" spans="1:20" ht="12.75" x14ac:dyDescent="0.2">
      <c r="A253"/>
      <c r="B253"/>
      <c r="C253"/>
      <c r="D253"/>
      <c r="E253"/>
      <c r="F253"/>
      <c r="G253"/>
      <c r="H253"/>
      <c r="I253"/>
      <c r="J253"/>
      <c r="K253" s="53"/>
      <c r="L253"/>
      <c r="M253"/>
      <c r="N253"/>
      <c r="O253"/>
      <c r="P253"/>
      <c r="Q253"/>
      <c r="R253"/>
      <c r="S253"/>
      <c r="T253"/>
    </row>
    <row r="254" spans="1:20" ht="12.75" x14ac:dyDescent="0.2">
      <c r="A254"/>
      <c r="B254"/>
      <c r="C254"/>
      <c r="D254"/>
      <c r="E254"/>
      <c r="F254"/>
      <c r="G254"/>
      <c r="H254"/>
      <c r="I254"/>
      <c r="J254"/>
      <c r="K254" s="53"/>
      <c r="L254"/>
      <c r="M254"/>
      <c r="N254"/>
      <c r="O254"/>
      <c r="P254"/>
      <c r="Q254"/>
      <c r="R254"/>
      <c r="S254"/>
      <c r="T254"/>
    </row>
    <row r="255" spans="1:20" ht="12.75" x14ac:dyDescent="0.2">
      <c r="A255"/>
      <c r="B255"/>
      <c r="C255"/>
      <c r="D255"/>
      <c r="E255"/>
      <c r="F255"/>
      <c r="G255"/>
      <c r="H255"/>
      <c r="I255"/>
      <c r="J255"/>
      <c r="K255" s="53"/>
      <c r="L255"/>
      <c r="M255"/>
      <c r="N255"/>
      <c r="O255"/>
      <c r="P255"/>
      <c r="Q255"/>
      <c r="R255"/>
      <c r="S255"/>
      <c r="T255"/>
    </row>
    <row r="256" spans="1:20" ht="12.75" x14ac:dyDescent="0.2">
      <c r="A256"/>
      <c r="B256"/>
      <c r="C256"/>
      <c r="D256"/>
      <c r="E256"/>
      <c r="F256"/>
      <c r="G256"/>
      <c r="H256"/>
      <c r="I256"/>
      <c r="J256"/>
      <c r="K256" s="53"/>
      <c r="L256"/>
      <c r="M256"/>
      <c r="N256"/>
      <c r="O256"/>
      <c r="P256"/>
      <c r="Q256"/>
      <c r="R256"/>
      <c r="S256"/>
      <c r="T256"/>
    </row>
    <row r="257" spans="1:20" ht="12.75" x14ac:dyDescent="0.2">
      <c r="A257"/>
      <c r="B257"/>
      <c r="C257"/>
      <c r="D257"/>
      <c r="E257"/>
      <c r="F257"/>
      <c r="G257"/>
      <c r="H257"/>
      <c r="I257"/>
      <c r="J257"/>
      <c r="K257" s="53"/>
      <c r="L257"/>
      <c r="M257"/>
      <c r="N257"/>
      <c r="O257"/>
      <c r="P257"/>
      <c r="Q257"/>
      <c r="R257"/>
      <c r="S257"/>
      <c r="T257"/>
    </row>
    <row r="258" spans="1:20" ht="12.75" x14ac:dyDescent="0.2">
      <c r="A258"/>
      <c r="B258"/>
      <c r="C258"/>
      <c r="D258"/>
      <c r="E258"/>
      <c r="F258"/>
      <c r="G258"/>
      <c r="H258"/>
      <c r="I258"/>
      <c r="J258"/>
      <c r="K258" s="53"/>
      <c r="L258"/>
      <c r="M258"/>
      <c r="N258"/>
      <c r="O258"/>
      <c r="P258"/>
      <c r="Q258"/>
      <c r="R258"/>
      <c r="S258"/>
      <c r="T258"/>
    </row>
    <row r="259" spans="1:20" ht="12.75" x14ac:dyDescent="0.2">
      <c r="A259"/>
      <c r="B259"/>
      <c r="C259"/>
      <c r="D259"/>
      <c r="E259"/>
      <c r="F259"/>
      <c r="G259"/>
      <c r="H259"/>
      <c r="I259"/>
      <c r="J259"/>
      <c r="K259" s="53"/>
      <c r="L259"/>
      <c r="M259"/>
      <c r="N259"/>
      <c r="O259"/>
      <c r="P259"/>
      <c r="Q259"/>
      <c r="R259"/>
      <c r="S259"/>
      <c r="T259"/>
    </row>
    <row r="260" spans="1:20" ht="12.75" x14ac:dyDescent="0.2">
      <c r="A260"/>
      <c r="B260"/>
      <c r="C260"/>
      <c r="D260"/>
      <c r="E260"/>
      <c r="F260"/>
      <c r="G260"/>
      <c r="H260"/>
      <c r="I260"/>
      <c r="J260"/>
      <c r="K260" s="53"/>
      <c r="L260"/>
      <c r="M260"/>
      <c r="N260"/>
      <c r="O260"/>
      <c r="P260"/>
      <c r="Q260"/>
      <c r="R260"/>
      <c r="S260"/>
      <c r="T260"/>
    </row>
    <row r="261" spans="1:20" ht="12.75" x14ac:dyDescent="0.2">
      <c r="A261"/>
      <c r="B261"/>
      <c r="C261"/>
      <c r="D261"/>
      <c r="E261"/>
      <c r="F261"/>
      <c r="G261"/>
      <c r="H261"/>
      <c r="I261"/>
      <c r="J261"/>
      <c r="K261" s="53"/>
      <c r="L261"/>
      <c r="M261"/>
      <c r="N261"/>
      <c r="O261"/>
      <c r="P261"/>
      <c r="Q261"/>
      <c r="R261"/>
      <c r="S261"/>
      <c r="T261"/>
    </row>
    <row r="262" spans="1:20" ht="12.75" x14ac:dyDescent="0.2">
      <c r="A262"/>
      <c r="B262"/>
      <c r="C262"/>
      <c r="D262"/>
      <c r="E262"/>
      <c r="F262"/>
      <c r="G262"/>
      <c r="H262"/>
      <c r="I262"/>
      <c r="J262"/>
      <c r="K262" s="53"/>
      <c r="L262"/>
      <c r="M262"/>
      <c r="N262"/>
      <c r="O262"/>
      <c r="P262"/>
      <c r="Q262"/>
      <c r="R262"/>
      <c r="S262"/>
      <c r="T262"/>
    </row>
    <row r="263" spans="1:20" ht="12.75" x14ac:dyDescent="0.2">
      <c r="A263"/>
      <c r="B263"/>
      <c r="C263"/>
      <c r="D263"/>
      <c r="E263"/>
      <c r="F263"/>
      <c r="G263"/>
      <c r="H263"/>
      <c r="I263"/>
      <c r="J263"/>
      <c r="K263" s="53"/>
      <c r="L263"/>
      <c r="M263"/>
      <c r="N263"/>
      <c r="O263"/>
      <c r="P263"/>
      <c r="Q263"/>
      <c r="R263"/>
      <c r="S263"/>
      <c r="T263"/>
    </row>
    <row r="264" spans="1:20" ht="12.75" x14ac:dyDescent="0.2">
      <c r="A264"/>
      <c r="B264"/>
      <c r="C264"/>
      <c r="D264"/>
      <c r="E264"/>
      <c r="F264"/>
      <c r="G264"/>
      <c r="H264"/>
      <c r="I264"/>
      <c r="J264"/>
      <c r="K264" s="53"/>
      <c r="L264"/>
      <c r="M264"/>
      <c r="N264"/>
      <c r="O264"/>
      <c r="P264"/>
      <c r="Q264"/>
      <c r="R264"/>
      <c r="S264"/>
      <c r="T264"/>
    </row>
    <row r="265" spans="1:20" ht="12.75" x14ac:dyDescent="0.2">
      <c r="A265"/>
      <c r="B265"/>
      <c r="C265"/>
      <c r="D265"/>
      <c r="E265"/>
      <c r="F265"/>
      <c r="G265"/>
      <c r="H265"/>
      <c r="I265"/>
      <c r="J265"/>
      <c r="K265" s="53"/>
      <c r="L265"/>
      <c r="M265"/>
      <c r="N265"/>
      <c r="O265"/>
      <c r="P265"/>
      <c r="Q265"/>
      <c r="R265"/>
      <c r="S265"/>
      <c r="T265"/>
    </row>
    <row r="266" spans="1:20" ht="12.75" x14ac:dyDescent="0.2">
      <c r="A266"/>
      <c r="B266"/>
      <c r="C266"/>
      <c r="D266"/>
      <c r="E266"/>
      <c r="F266"/>
      <c r="G266"/>
      <c r="H266"/>
      <c r="I266"/>
      <c r="J266"/>
      <c r="K266" s="53"/>
      <c r="L266"/>
      <c r="M266"/>
      <c r="N266"/>
      <c r="O266"/>
      <c r="P266"/>
      <c r="Q266"/>
      <c r="R266"/>
      <c r="S266"/>
      <c r="T266"/>
    </row>
    <row r="267" spans="1:20" ht="12.75" x14ac:dyDescent="0.2">
      <c r="A267"/>
      <c r="B267"/>
      <c r="C267"/>
      <c r="D267"/>
      <c r="E267"/>
      <c r="F267"/>
      <c r="G267"/>
      <c r="H267"/>
      <c r="I267"/>
      <c r="J267"/>
      <c r="K267" s="53"/>
      <c r="L267"/>
      <c r="M267"/>
      <c r="N267"/>
      <c r="O267"/>
      <c r="P267"/>
      <c r="Q267"/>
      <c r="R267"/>
      <c r="S267"/>
      <c r="T267"/>
    </row>
    <row r="268" spans="1:20" ht="12.75" x14ac:dyDescent="0.2">
      <c r="A268"/>
      <c r="B268"/>
      <c r="C268"/>
      <c r="D268"/>
      <c r="E268"/>
      <c r="F268"/>
      <c r="G268"/>
      <c r="H268"/>
      <c r="I268"/>
      <c r="J268"/>
      <c r="K268" s="53"/>
      <c r="L268"/>
      <c r="M268"/>
      <c r="N268"/>
      <c r="O268"/>
      <c r="P268"/>
      <c r="Q268"/>
      <c r="R268"/>
      <c r="S268"/>
      <c r="T268"/>
    </row>
    <row r="269" spans="1:20" ht="12.75" x14ac:dyDescent="0.2">
      <c r="A269"/>
      <c r="B269"/>
      <c r="C269"/>
      <c r="D269"/>
      <c r="E269"/>
      <c r="F269"/>
      <c r="G269"/>
      <c r="H269"/>
      <c r="I269"/>
      <c r="J269"/>
      <c r="K269" s="53"/>
      <c r="L269"/>
      <c r="M269"/>
      <c r="N269"/>
      <c r="O269"/>
      <c r="P269"/>
      <c r="Q269"/>
      <c r="R269"/>
      <c r="S269"/>
      <c r="T269"/>
    </row>
    <row r="270" spans="1:20" ht="12.75" x14ac:dyDescent="0.2">
      <c r="A270"/>
      <c r="B270"/>
      <c r="C270"/>
      <c r="D270"/>
      <c r="E270"/>
      <c r="F270"/>
      <c r="G270"/>
      <c r="H270"/>
      <c r="I270"/>
      <c r="J270"/>
      <c r="K270" s="53"/>
      <c r="L270"/>
      <c r="M270"/>
      <c r="N270"/>
      <c r="O270"/>
      <c r="P270"/>
      <c r="Q270"/>
      <c r="R270"/>
      <c r="S270"/>
      <c r="T270"/>
    </row>
    <row r="271" spans="1:20" ht="12.75" x14ac:dyDescent="0.2">
      <c r="A271"/>
      <c r="B271"/>
      <c r="C271"/>
      <c r="D271"/>
      <c r="E271"/>
      <c r="F271"/>
      <c r="G271"/>
      <c r="H271"/>
      <c r="I271"/>
      <c r="J271"/>
      <c r="K271" s="53"/>
      <c r="L271"/>
      <c r="M271"/>
      <c r="N271"/>
      <c r="O271"/>
      <c r="P271"/>
      <c r="Q271"/>
      <c r="R271"/>
      <c r="S271"/>
      <c r="T271"/>
    </row>
    <row r="272" spans="1:20" ht="12.75" x14ac:dyDescent="0.2">
      <c r="A272"/>
      <c r="B272"/>
      <c r="C272"/>
      <c r="D272"/>
      <c r="E272"/>
      <c r="F272"/>
      <c r="G272"/>
      <c r="H272"/>
      <c r="I272"/>
      <c r="J272"/>
      <c r="K272" s="53"/>
      <c r="L272"/>
      <c r="M272"/>
      <c r="N272"/>
      <c r="O272"/>
      <c r="P272"/>
      <c r="Q272"/>
      <c r="R272"/>
      <c r="S272"/>
      <c r="T272"/>
    </row>
    <row r="273" spans="1:20" ht="12.75" x14ac:dyDescent="0.2">
      <c r="A273"/>
      <c r="B273"/>
      <c r="C273"/>
      <c r="D273"/>
      <c r="E273"/>
      <c r="F273"/>
      <c r="G273"/>
      <c r="H273"/>
      <c r="I273"/>
      <c r="J273"/>
      <c r="K273" s="53"/>
      <c r="L273"/>
      <c r="M273"/>
      <c r="N273"/>
      <c r="O273"/>
      <c r="P273"/>
      <c r="Q273"/>
      <c r="R273"/>
      <c r="S273"/>
      <c r="T273"/>
    </row>
    <row r="274" spans="1:20" ht="12.75" x14ac:dyDescent="0.2">
      <c r="A274"/>
      <c r="B274"/>
      <c r="C274"/>
      <c r="D274"/>
      <c r="E274"/>
      <c r="F274"/>
      <c r="G274"/>
      <c r="H274"/>
      <c r="I274"/>
      <c r="J274"/>
      <c r="K274" s="53"/>
      <c r="L274"/>
      <c r="M274"/>
      <c r="N274"/>
      <c r="O274"/>
      <c r="P274"/>
      <c r="Q274"/>
      <c r="R274"/>
      <c r="S274"/>
      <c r="T274"/>
    </row>
    <row r="275" spans="1:20" ht="12.75" x14ac:dyDescent="0.2">
      <c r="A275"/>
      <c r="B275"/>
      <c r="C275"/>
      <c r="D275"/>
      <c r="E275"/>
      <c r="F275"/>
      <c r="G275"/>
      <c r="H275"/>
      <c r="I275"/>
      <c r="J275"/>
      <c r="K275" s="53"/>
      <c r="L275"/>
      <c r="M275"/>
      <c r="N275"/>
      <c r="O275"/>
      <c r="P275"/>
      <c r="Q275"/>
      <c r="R275"/>
      <c r="S275"/>
      <c r="T275"/>
    </row>
    <row r="276" spans="1:20" ht="12.75" x14ac:dyDescent="0.2">
      <c r="A276"/>
      <c r="B276"/>
      <c r="C276"/>
      <c r="D276"/>
      <c r="E276"/>
      <c r="F276"/>
      <c r="G276"/>
      <c r="H276"/>
      <c r="I276"/>
      <c r="J276"/>
      <c r="K276" s="53"/>
      <c r="L276"/>
      <c r="M276"/>
      <c r="N276"/>
      <c r="O276"/>
      <c r="P276"/>
      <c r="Q276"/>
      <c r="R276"/>
      <c r="S276"/>
      <c r="T276"/>
    </row>
    <row r="277" spans="1:20" ht="12.75" x14ac:dyDescent="0.2">
      <c r="A277"/>
      <c r="B277"/>
      <c r="C277"/>
      <c r="D277"/>
      <c r="E277"/>
      <c r="F277"/>
      <c r="G277"/>
      <c r="H277"/>
      <c r="I277"/>
      <c r="J277"/>
      <c r="K277" s="53"/>
      <c r="L277"/>
      <c r="M277"/>
      <c r="N277"/>
      <c r="O277"/>
      <c r="P277"/>
      <c r="Q277"/>
      <c r="R277"/>
      <c r="S277"/>
      <c r="T277"/>
    </row>
    <row r="278" spans="1:20" ht="12.75" x14ac:dyDescent="0.2">
      <c r="A278"/>
      <c r="B278"/>
      <c r="C278"/>
      <c r="D278"/>
      <c r="E278"/>
      <c r="F278"/>
      <c r="G278"/>
      <c r="H278"/>
      <c r="I278"/>
      <c r="J278"/>
      <c r="K278" s="53"/>
      <c r="L278"/>
      <c r="M278"/>
      <c r="N278"/>
      <c r="O278"/>
      <c r="P278"/>
      <c r="Q278"/>
      <c r="R278"/>
      <c r="S278"/>
      <c r="T278"/>
    </row>
  </sheetData>
  <mergeCells count="29">
    <mergeCell ref="F3:L3"/>
    <mergeCell ref="F4:L4"/>
    <mergeCell ref="F5:L5"/>
    <mergeCell ref="F45:G45"/>
    <mergeCell ref="F39:G39"/>
    <mergeCell ref="F40:G40"/>
    <mergeCell ref="F38:G38"/>
    <mergeCell ref="F15:H15"/>
    <mergeCell ref="L15:M15"/>
    <mergeCell ref="L20:M20"/>
    <mergeCell ref="F43:G43"/>
    <mergeCell ref="F44:G44"/>
    <mergeCell ref="I13:J13"/>
    <mergeCell ref="I14:J14"/>
    <mergeCell ref="I15:J15"/>
    <mergeCell ref="I33:J33"/>
    <mergeCell ref="I34:J34"/>
    <mergeCell ref="I12:J12"/>
    <mergeCell ref="I30:J30"/>
    <mergeCell ref="I24:J24"/>
    <mergeCell ref="I25:J25"/>
    <mergeCell ref="I26:J26"/>
    <mergeCell ref="I27:J27"/>
    <mergeCell ref="I28:J28"/>
    <mergeCell ref="I16:J16"/>
    <mergeCell ref="I17:J17"/>
    <mergeCell ref="I18:J18"/>
    <mergeCell ref="I31:J31"/>
    <mergeCell ref="I32:J32"/>
  </mergeCells>
  <printOptions horizontalCentered="1"/>
  <pageMargins left="0.75" right="0.75" top="1" bottom="1" header="0.5" footer="0.5"/>
  <pageSetup scale="61" orientation="portrait" r:id="rId1"/>
  <headerFooter alignWithMargins="0">
    <oddHeader>&amp;C&amp;"Arial,Bold"&amp;16EY 2020
EDC BGS Provider Reporting Spreadsheet</oddHeader>
  </headerFooter>
  <ignoredErrors>
    <ignoredError sqref="I22" numberStoredAsText="1"/>
    <ignoredError sqref="K2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9" ma:contentTypeDescription="Create a new document." ma:contentTypeScope="" ma:versionID="197908d5a2b6856afabafa9701978efd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8dc6d5654799849d7d3afa46b6f66859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494B98-AF9D-450E-9AE6-B5FA567BC7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5BEBFC-E1C6-469E-AFC8-191313182881}">
  <ds:schemaRefs>
    <ds:schemaRef ds:uri="http://schemas.microsoft.com/office/infopath/2007/PartnerControls"/>
    <ds:schemaRef ds:uri="http://schemas.microsoft.com/office/2006/documentManagement/types"/>
    <ds:schemaRef ds:uri="85b309e0-8449-42aa-8c9a-634fe6a559d9"/>
    <ds:schemaRef ds:uri="http://purl.org/dc/elements/1.1/"/>
    <ds:schemaRef ds:uri="94575f0f-38e9-4cad-ad0a-34a41576d8e6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A63F4F2-B738-4B71-8B87-A2098E69C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EDC Compliance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Jackson, Ronald</cp:lastModifiedBy>
  <cp:lastPrinted>2020-05-27T12:22:13Z</cp:lastPrinted>
  <dcterms:created xsi:type="dcterms:W3CDTF">2014-09-02T12:43:29Z</dcterms:created>
  <dcterms:modified xsi:type="dcterms:W3CDTF">2020-08-31T18:14:13Z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