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cadmus.sharepoint.com/sites/CP1516-EXT/Shared Documents/Transition Incentive Recommendation/"/>
    </mc:Choice>
  </mc:AlternateContent>
  <xr:revisionPtr revIDLastSave="0" documentId="8_{60F721EB-9F95-4D87-A3E6-D93BDC746CE3}" xr6:coauthVersionLast="41" xr6:coauthVersionMax="41" xr10:uidLastSave="{00000000-0000-0000-0000-000000000000}"/>
  <bookViews>
    <workbookView xWindow="-108" yWindow="-108" windowWidth="23256" windowHeight="12576" xr2:uid="{8C6F2466-19EA-493D-BE0F-A4AED210319E}"/>
  </bookViews>
  <sheets>
    <sheet name="ReadMe" sheetId="4" r:id="rId1"/>
    <sheet name="Non-Financing Inputs" sheetId="1" r:id="rId2"/>
    <sheet name="Financing Inputs" sheetId="2" r:id="rId3"/>
    <sheet name="Market Value Inputs" sheetId="5"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1" l="1"/>
  <c r="F28" i="1"/>
  <c r="F27" i="1"/>
  <c r="F26" i="1"/>
  <c r="F25" i="1"/>
  <c r="F24" i="1"/>
  <c r="F23" i="1"/>
  <c r="F22" i="1"/>
  <c r="F21" i="1"/>
  <c r="F20" i="1"/>
  <c r="F19" i="1"/>
  <c r="F18" i="1"/>
  <c r="F17" i="1"/>
  <c r="F16" i="1"/>
  <c r="F15" i="1"/>
  <c r="F14" i="1"/>
  <c r="F13" i="1"/>
  <c r="F12" i="1"/>
  <c r="F11" i="1"/>
  <c r="F10" i="1"/>
  <c r="F9" i="1"/>
  <c r="F8" i="1"/>
  <c r="F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Tobin Armstrong</author>
  </authors>
  <commentList>
    <comment ref="H4" authorId="0" shapeId="0" xr:uid="{9F3B8FC4-A5FA-4057-B7FF-4BBF50B7F536}">
      <text>
        <r>
          <rPr>
            <b/>
            <sz val="9"/>
            <color indexed="81"/>
            <rFont val="Tahoma"/>
            <family val="2"/>
          </rPr>
          <t>Tobin Armstrong:</t>
        </r>
        <r>
          <rPr>
            <sz val="9"/>
            <color indexed="81"/>
            <rFont val="Tahoma"/>
            <family val="2"/>
          </rPr>
          <t xml:space="preserve">
See Market Value Inputs tab for more details</t>
        </r>
      </text>
    </comment>
    <comment ref="K4" authorId="0" shapeId="0" xr:uid="{65B37426-62FA-4214-B11D-4B0C29D7648C}">
      <text>
        <r>
          <rPr>
            <b/>
            <sz val="9"/>
            <color indexed="81"/>
            <rFont val="Tahoma"/>
            <family val="2"/>
          </rPr>
          <t>Tobin Armstrong:</t>
        </r>
        <r>
          <rPr>
            <sz val="9"/>
            <color indexed="81"/>
            <rFont val="Tahoma"/>
            <family val="2"/>
          </rPr>
          <t xml:space="preserve">
Includes installed cost</t>
        </r>
      </text>
    </comment>
  </commentList>
</comments>
</file>

<file path=xl/sharedStrings.xml><?xml version="1.0" encoding="utf-8"?>
<sst xmlns="http://schemas.openxmlformats.org/spreadsheetml/2006/main" count="337" uniqueCount="80">
  <si>
    <t>Capacity Factor</t>
  </si>
  <si>
    <t>Annual Production Degradation</t>
  </si>
  <si>
    <t>% Third Party</t>
  </si>
  <si>
    <t>Rate Class</t>
  </si>
  <si>
    <t>Project Useful Life (years)</t>
  </si>
  <si>
    <t>Installed Cost ($/kW)</t>
  </si>
  <si>
    <t>Fixed O&amp;M</t>
  </si>
  <si>
    <t>O&amp;M Escalation Factor (%)</t>
  </si>
  <si>
    <t>Inverter Replacement Year</t>
  </si>
  <si>
    <t>Inverter Replacement Cost ($/kW in Replacement Year)</t>
  </si>
  <si>
    <t>Insurance Year 1 (% of Total Cost)</t>
  </si>
  <si>
    <t>Project Management Costs ($)</t>
  </si>
  <si>
    <t>Property Tax/PILOT ($)</t>
  </si>
  <si>
    <t>Site/Land Lease ($)</t>
  </si>
  <si>
    <t>Decommissioning Cost ($/kW)</t>
  </si>
  <si>
    <t>Bond Expense for Decommissioning (%)</t>
  </si>
  <si>
    <t>Size Category</t>
  </si>
  <si>
    <t>Modeled Size</t>
  </si>
  <si>
    <r>
      <t xml:space="preserve">Project Type </t>
    </r>
    <r>
      <rPr>
        <b/>
        <sz val="11"/>
        <color theme="1"/>
        <rFont val="Calibri"/>
        <family val="2"/>
      </rPr>
      <t>↓ Cost Case →</t>
    </r>
  </si>
  <si>
    <t>All</t>
  </si>
  <si>
    <t>Low</t>
  </si>
  <si>
    <t>Base</t>
  </si>
  <si>
    <t>High</t>
  </si>
  <si>
    <t>0-25 kW</t>
  </si>
  <si>
    <t>Residential Roof Mount</t>
  </si>
  <si>
    <t>R-1</t>
  </si>
  <si>
    <t>Small Commercial Roof Mount</t>
  </si>
  <si>
    <t>26-250 kW</t>
  </si>
  <si>
    <t>Medium Commercial Roof Mount</t>
  </si>
  <si>
    <t>G-1</t>
  </si>
  <si>
    <t>Medium Commercial Roof Mount (LMI)</t>
  </si>
  <si>
    <t>Medium Commercial Lot Carport</t>
  </si>
  <si>
    <t>250-500 kW</t>
  </si>
  <si>
    <t>Medium Commercial Building Mounted</t>
  </si>
  <si>
    <t>Medium Commercial Ground Mounted</t>
  </si>
  <si>
    <t>500 kW-1 MW</t>
  </si>
  <si>
    <t>Large Commercial Building Mounted</t>
  </si>
  <si>
    <t>G-2</t>
  </si>
  <si>
    <t>Large Commercial Ground Mounted</t>
  </si>
  <si>
    <t>Large Commercial/Campus Lot Carport</t>
  </si>
  <si>
    <t>Small Landfill/Brownfield</t>
  </si>
  <si>
    <t>Wholesale</t>
  </si>
  <si>
    <t>Small Community Solar</t>
  </si>
  <si>
    <t>Small Community Solar (LMI)</t>
  </si>
  <si>
    <t>1 MW-5 MW</t>
  </si>
  <si>
    <t>Very Large Building Mounted</t>
  </si>
  <si>
    <t>Very Large Building Mounted Community Solar</t>
  </si>
  <si>
    <t>Very Large Carport</t>
  </si>
  <si>
    <t>Medium Community Solar</t>
  </si>
  <si>
    <t>Medium Community Solar (LMI)</t>
  </si>
  <si>
    <t>Large Community Solar</t>
  </si>
  <si>
    <t>Large Community Solar (LMI)</t>
  </si>
  <si>
    <t>Large Landfill/Brownfield</t>
  </si>
  <si>
    <t>Large Ground Mounted</t>
  </si>
  <si>
    <t>&gt;5 MW</t>
  </si>
  <si>
    <t>Very Large Ground Mounted (Fixed Tilt)</t>
  </si>
  <si>
    <r>
      <t xml:space="preserve">Variable </t>
    </r>
    <r>
      <rPr>
        <b/>
        <sz val="11"/>
        <color theme="1"/>
        <rFont val="Calibri"/>
        <family val="2"/>
      </rPr>
      <t>→</t>
    </r>
  </si>
  <si>
    <t>% Debt (% of hard costs)</t>
  </si>
  <si>
    <t>Debt Term (years)</t>
  </si>
  <si>
    <t>Interest Rate on Term Debt (%)</t>
  </si>
  <si>
    <t>Lender's Fee (% of total borrowing)</t>
  </si>
  <si>
    <t>Target After-Tax Equity IRR (%)</t>
  </si>
  <si>
    <t>Federal Income Tax Rate (%)</t>
  </si>
  <si>
    <t>State Income Tax Rate (%)</t>
  </si>
  <si>
    <t>ITC or Cash Grant Amount (%)</t>
  </si>
  <si>
    <r>
      <t>Ownership Case</t>
    </r>
    <r>
      <rPr>
        <b/>
        <sz val="11"/>
        <color theme="1"/>
        <rFont val="Calibri"/>
        <family val="2"/>
      </rPr>
      <t xml:space="preserve"> →</t>
    </r>
  </si>
  <si>
    <t>All Ownership Cases</t>
  </si>
  <si>
    <t>3rd Party Owned</t>
  </si>
  <si>
    <t>Host Owned</t>
  </si>
  <si>
    <t>Financing Inputs for TI-2a (Factorized SRECS)</t>
  </si>
  <si>
    <t>Financing Inputs for TI-4 (Fixed Incentive)</t>
  </si>
  <si>
    <t>Capture Capacity Value?</t>
  </si>
  <si>
    <t>No</t>
  </si>
  <si>
    <t>Yes</t>
  </si>
  <si>
    <t>Capacity</t>
  </si>
  <si>
    <t>Non-Financing Inputs (All Policy/Ownership Cases)</t>
  </si>
  <si>
    <t>Non-Net Metered Market Value</t>
  </si>
  <si>
    <t>Wholesale Energy</t>
  </si>
  <si>
    <t>Market Value Inputs (Nominal cents/kWh)</t>
  </si>
  <si>
    <t>Retail Rate by Rate Class (PSEG)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</si>
</sst>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11"/>
      <color theme="1"/>
      <name val="Calibri"/>
      <family val="2"/>
    </font>
    <font>
      <b/>
      <sz val="20"/>
      <color theme="1"/>
      <name val="Calibri"/>
      <family val="2"/>
      <scheme val="minor"/>
    </font>
    <font>
      <b/>
      <sz val="16"/>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0" fillId="0" borderId="1" xfId="0" applyBorder="1" applyAlignment="1">
      <alignment horizontal="center"/>
    </xf>
    <xf numFmtId="0" fontId="2"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center"/>
    </xf>
    <xf numFmtId="9" fontId="0" fillId="0" borderId="1" xfId="3" applyFont="1" applyBorder="1"/>
    <xf numFmtId="10" fontId="0" fillId="0" borderId="1" xfId="3" applyNumberFormat="1" applyFont="1" applyBorder="1"/>
    <xf numFmtId="6" fontId="0" fillId="0" borderId="1" xfId="0" applyNumberFormat="1" applyBorder="1"/>
    <xf numFmtId="44" fontId="0" fillId="0" borderId="1" xfId="2" applyFont="1" applyBorder="1"/>
    <xf numFmtId="9" fontId="0" fillId="0" borderId="1" xfId="0" applyNumberFormat="1" applyBorder="1"/>
    <xf numFmtId="164" fontId="0" fillId="0" borderId="1" xfId="1" applyNumberFormat="1" applyFont="1" applyBorder="1" applyAlignment="1">
      <alignment horizontal="center" vertical="center"/>
    </xf>
    <xf numFmtId="0" fontId="0" fillId="0" borderId="1" xfId="3" applyNumberFormat="1" applyFont="1" applyBorder="1" applyAlignment="1">
      <alignment horizontal="center"/>
    </xf>
    <xf numFmtId="0" fontId="6" fillId="0" borderId="0" xfId="0" applyFont="1"/>
    <xf numFmtId="1" fontId="0" fillId="0" borderId="1" xfId="0" applyNumberFormat="1" applyBorder="1"/>
    <xf numFmtId="0" fontId="2" fillId="3" borderId="1" xfId="0" applyFont="1" applyFill="1" applyBorder="1" applyAlignment="1">
      <alignment horizontal="right" vertical="center"/>
    </xf>
    <xf numFmtId="10" fontId="0" fillId="0" borderId="1" xfId="0" applyNumberFormat="1" applyBorder="1"/>
    <xf numFmtId="0" fontId="2" fillId="3" borderId="2" xfId="0" applyFont="1" applyFill="1" applyBorder="1" applyAlignment="1">
      <alignment horizontal="right" vertical="center"/>
    </xf>
    <xf numFmtId="0" fontId="2" fillId="3" borderId="2" xfId="0" applyFont="1" applyFill="1" applyBorder="1" applyAlignment="1">
      <alignment horizontal="center"/>
    </xf>
    <xf numFmtId="0" fontId="0" fillId="0" borderId="2" xfId="0"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10" fontId="0" fillId="0" borderId="11" xfId="3" applyNumberFormat="1" applyFont="1" applyBorder="1"/>
    <xf numFmtId="10" fontId="0" fillId="0" borderId="12" xfId="3" applyNumberFormat="1" applyFont="1" applyBorder="1"/>
    <xf numFmtId="10" fontId="0" fillId="0" borderId="13" xfId="3" applyNumberFormat="1" applyFont="1" applyBorder="1"/>
    <xf numFmtId="10" fontId="0" fillId="0" borderId="14" xfId="3" applyNumberFormat="1" applyFont="1" applyBorder="1"/>
    <xf numFmtId="10" fontId="0" fillId="0" borderId="15" xfId="3" applyNumberFormat="1" applyFont="1" applyBorder="1"/>
    <xf numFmtId="1" fontId="0" fillId="0" borderId="11" xfId="0" applyNumberFormat="1" applyBorder="1"/>
    <xf numFmtId="1" fontId="0" fillId="0" borderId="12" xfId="0" applyNumberFormat="1" applyBorder="1"/>
    <xf numFmtId="0" fontId="0" fillId="0" borderId="13" xfId="0" applyBorder="1"/>
    <xf numFmtId="0" fontId="0" fillId="0" borderId="14" xfId="0" applyBorder="1"/>
    <xf numFmtId="0" fontId="0" fillId="0" borderId="15" xfId="0" applyBorder="1"/>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7" xfId="0" applyFont="1" applyFill="1" applyBorder="1" applyAlignment="1">
      <alignment vertical="center" wrapText="1"/>
    </xf>
    <xf numFmtId="0" fontId="2" fillId="2" borderId="3" xfId="0" applyFont="1" applyFill="1" applyBorder="1" applyAlignment="1">
      <alignment vertical="center" wrapText="1"/>
    </xf>
    <xf numFmtId="0" fontId="2" fillId="2" borderId="1" xfId="0" applyFont="1" applyFill="1" applyBorder="1" applyAlignment="1">
      <alignment horizont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wrapText="1"/>
    </xf>
    <xf numFmtId="0" fontId="7" fillId="0" borderId="0" xfId="0" applyFont="1"/>
    <xf numFmtId="0" fontId="2" fillId="0" borderId="1" xfId="0" applyFont="1" applyBorder="1"/>
    <xf numFmtId="2" fontId="0" fillId="0" borderId="1" xfId="0" applyNumberFormat="1" applyBorder="1"/>
    <xf numFmtId="0" fontId="2" fillId="0" borderId="1" xfId="0" applyFont="1" applyFill="1" applyBorder="1"/>
    <xf numFmtId="0" fontId="2" fillId="0" borderId="0" xfId="0" applyFont="1" applyBorder="1"/>
    <xf numFmtId="2" fontId="0" fillId="0" borderId="0" xfId="0" applyNumberFormat="1" applyBorder="1"/>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257175</xdr:colOff>
      <xdr:row>1</xdr:row>
      <xdr:rowOff>104775</xdr:rowOff>
    </xdr:from>
    <xdr:to>
      <xdr:col>8</xdr:col>
      <xdr:colOff>133350</xdr:colOff>
      <xdr:row>24</xdr:row>
      <xdr:rowOff>0</xdr:rowOff>
    </xdr:to>
    <xdr:sp macro="" textlink="">
      <xdr:nvSpPr>
        <xdr:cNvPr id="2" name="Rectangle 1">
          <a:extLst>
            <a:ext uri="{FF2B5EF4-FFF2-40B4-BE49-F238E27FC236}">
              <a16:creationId xmlns:a16="http://schemas.microsoft.com/office/drawing/2014/main" id="{3A44FFD1-8D47-4AA4-85FA-75C467B955A6}"/>
            </a:ext>
          </a:extLst>
        </xdr:cNvPr>
        <xdr:cNvSpPr/>
      </xdr:nvSpPr>
      <xdr:spPr>
        <a:xfrm>
          <a:off x="257175" y="295275"/>
          <a:ext cx="4752975" cy="42767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chemeClr val="tx1"/>
              </a:solidFill>
            </a:rPr>
            <a:t>Read</a:t>
          </a:r>
          <a:r>
            <a:rPr lang="en-US" sz="1600" b="1" baseline="0">
              <a:solidFill>
                <a:schemeClr val="tx1"/>
              </a:solidFill>
            </a:rPr>
            <a:t> Me:</a:t>
          </a:r>
        </a:p>
        <a:p>
          <a:pPr algn="l"/>
          <a:endParaRPr lang="en-US" sz="1600" baseline="0">
            <a:solidFill>
              <a:schemeClr val="tx1"/>
            </a:solidFill>
          </a:endParaRPr>
        </a:p>
        <a:p>
          <a:pPr algn="l"/>
          <a:r>
            <a:rPr lang="en-US" sz="1600" baseline="0">
              <a:solidFill>
                <a:schemeClr val="tx1"/>
              </a:solidFill>
            </a:rPr>
            <a:t>This workbook is Attachment 3 of the </a:t>
          </a:r>
          <a:r>
            <a:rPr lang="en-US" sz="1600" i="1" baseline="0">
              <a:solidFill>
                <a:schemeClr val="tx1"/>
              </a:solidFill>
            </a:rPr>
            <a:t>Addendum to Transition Incentive Supporting Analysis &amp; Recommendations</a:t>
          </a:r>
          <a:r>
            <a:rPr lang="en-US" sz="1600" baseline="0">
              <a:solidFill>
                <a:schemeClr val="tx1"/>
              </a:solidFill>
            </a:rPr>
            <a:t>  and contains detailed inputs used by the CREST model to calculate the Cost of Entry (COE) for each Project Type. Non-financing inputs are broken out by cost case. Financing inputs are broken out by cost case, ownership structure, and policy case. The values provided here are meant to represent the development of a project in 2019. The Market Values Inputs tab provides our forecast of retail rates by rate class in addition to wholesale energy and capacity revenue. For additional information on how these inputs were derived, please see Attachment 1.</a:t>
          </a:r>
          <a:endParaRPr lang="en-US" sz="16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lar%20Transition_Incentive%20Cap%20&amp;%20MW%20Targets_9132019LOC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Cap Dashboard + Results"/>
      <sheetName val="Rates Revenue Sales &amp; Indexes"/>
      <sheetName val="Cost Cap Inputs &amp; Adjustments"/>
      <sheetName val="NJ Power &amp; T&amp;D Price"/>
      <sheetName val="OSW LCOE"/>
      <sheetName val="TI Build Rate Input &amp; Graph"/>
      <sheetName val="Transition Inputs"/>
      <sheetName val="TI Prod Calc"/>
      <sheetName val="TI Prod Cost Calc"/>
      <sheetName val="TI Incentive Rates"/>
      <sheetName val="Case Outputs"/>
      <sheetName val="ChangeLog"/>
      <sheetName val="CREST Dashboard"/>
      <sheetName val="Supply Details"/>
      <sheetName val="Input"/>
      <sheetName val="Complex Inputs"/>
      <sheetName val="Mkt_Val_Inputs"/>
      <sheetName val="NJ Rates Consolidated"/>
      <sheetName val="Rate Graphs"/>
      <sheetName val="CREST_Inputs"/>
      <sheetName val="Cash Flow"/>
      <sheetName val="Summary Results"/>
      <sheetName val="LCOE_RESULTS"/>
      <sheetName val="Formatted Results"/>
      <sheetName val="Annual Cash Flows &amp; Returns"/>
      <sheetName val="Utility Rates (OLD)"/>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2">
          <cell r="C32">
            <v>5.0000000000000001E-3</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A7DD-813D-471B-9742-C8E628E9927E}">
  <dimension ref="A1"/>
  <sheetViews>
    <sheetView tabSelected="1" workbookViewId="0">
      <selection activeCell="L15" sqref="L15"/>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A046-29ED-4F33-AC2B-82989C31CDC3}">
  <dimension ref="B2:W28"/>
  <sheetViews>
    <sheetView workbookViewId="0">
      <pane xSplit="4" ySplit="5" topLeftCell="R6" activePane="bottomRight" state="frozen"/>
      <selection pane="topRight" activeCell="E1" sqref="E1"/>
      <selection pane="bottomLeft" activeCell="A6" sqref="A6"/>
      <selection pane="bottomRight" activeCell="E6" sqref="E6"/>
    </sheetView>
  </sheetViews>
  <sheetFormatPr defaultRowHeight="14.4" x14ac:dyDescent="0.3"/>
  <cols>
    <col min="1" max="1" width="2.33203125" customWidth="1"/>
    <col min="2" max="2" width="17.6640625" customWidth="1"/>
    <col min="3" max="3" width="14.88671875" customWidth="1"/>
    <col min="4" max="4" width="46.44140625" customWidth="1"/>
    <col min="5" max="10" width="17.33203125" customWidth="1"/>
    <col min="15" max="15" width="18" customWidth="1"/>
    <col min="16" max="16" width="18.5546875" customWidth="1"/>
    <col min="17" max="17" width="23.88671875" customWidth="1"/>
    <col min="18" max="18" width="19" customWidth="1"/>
    <col min="19" max="19" width="15.109375" customWidth="1"/>
    <col min="20" max="20" width="18.5546875" customWidth="1"/>
    <col min="21" max="21" width="14.33203125" customWidth="1"/>
    <col min="22" max="22" width="17.6640625" customWidth="1"/>
    <col min="23" max="23" width="21.6640625" customWidth="1"/>
  </cols>
  <sheetData>
    <row r="2" spans="2:23" ht="25.8" x14ac:dyDescent="0.5">
      <c r="B2" s="12" t="s">
        <v>75</v>
      </c>
    </row>
    <row r="4" spans="2:23" ht="43.2" x14ac:dyDescent="0.3">
      <c r="D4" s="14" t="s">
        <v>56</v>
      </c>
      <c r="E4" s="36" t="s">
        <v>0</v>
      </c>
      <c r="F4" s="36" t="s">
        <v>1</v>
      </c>
      <c r="G4" s="36" t="s">
        <v>2</v>
      </c>
      <c r="H4" s="36" t="s">
        <v>3</v>
      </c>
      <c r="I4" s="36" t="s">
        <v>71</v>
      </c>
      <c r="J4" s="36" t="s">
        <v>4</v>
      </c>
      <c r="K4" s="47" t="s">
        <v>5</v>
      </c>
      <c r="L4" s="47"/>
      <c r="M4" s="47"/>
      <c r="N4" s="36" t="s">
        <v>6</v>
      </c>
      <c r="O4" s="36" t="s">
        <v>7</v>
      </c>
      <c r="P4" s="36" t="s">
        <v>8</v>
      </c>
      <c r="Q4" s="36" t="s">
        <v>9</v>
      </c>
      <c r="R4" s="36" t="s">
        <v>10</v>
      </c>
      <c r="S4" s="36" t="s">
        <v>11</v>
      </c>
      <c r="T4" s="36" t="s">
        <v>12</v>
      </c>
      <c r="U4" s="36" t="s">
        <v>13</v>
      </c>
      <c r="V4" s="38" t="s">
        <v>14</v>
      </c>
      <c r="W4" s="36" t="s">
        <v>15</v>
      </c>
    </row>
    <row r="5" spans="2:23" x14ac:dyDescent="0.3">
      <c r="B5" s="4" t="s">
        <v>16</v>
      </c>
      <c r="C5" s="4" t="s">
        <v>17</v>
      </c>
      <c r="D5" s="4" t="s">
        <v>18</v>
      </c>
      <c r="E5" s="36" t="s">
        <v>19</v>
      </c>
      <c r="F5" s="36" t="s">
        <v>19</v>
      </c>
      <c r="G5" s="36" t="s">
        <v>19</v>
      </c>
      <c r="H5" s="36" t="s">
        <v>19</v>
      </c>
      <c r="I5" s="36" t="s">
        <v>19</v>
      </c>
      <c r="J5" s="36" t="s">
        <v>19</v>
      </c>
      <c r="K5" s="2" t="s">
        <v>20</v>
      </c>
      <c r="L5" s="2" t="s">
        <v>21</v>
      </c>
      <c r="M5" s="2" t="s">
        <v>22</v>
      </c>
      <c r="N5" s="36" t="s">
        <v>19</v>
      </c>
      <c r="O5" s="36" t="s">
        <v>19</v>
      </c>
      <c r="P5" s="36" t="s">
        <v>19</v>
      </c>
      <c r="Q5" s="36" t="s">
        <v>19</v>
      </c>
      <c r="R5" s="36" t="s">
        <v>19</v>
      </c>
      <c r="S5" s="36" t="s">
        <v>19</v>
      </c>
      <c r="T5" s="36" t="s">
        <v>19</v>
      </c>
      <c r="U5" s="36" t="s">
        <v>19</v>
      </c>
      <c r="V5" s="36" t="s">
        <v>19</v>
      </c>
      <c r="W5" s="36" t="s">
        <v>19</v>
      </c>
    </row>
    <row r="6" spans="2:23" x14ac:dyDescent="0.3">
      <c r="B6" s="1" t="s">
        <v>23</v>
      </c>
      <c r="C6" s="10">
        <v>6.5</v>
      </c>
      <c r="D6" s="1" t="s">
        <v>24</v>
      </c>
      <c r="E6" s="6">
        <v>0.14550000000000002</v>
      </c>
      <c r="F6" s="15">
        <f>[1]Input!$C$32</f>
        <v>5.0000000000000001E-3</v>
      </c>
      <c r="G6" s="6">
        <v>0.62808658422194863</v>
      </c>
      <c r="H6" s="6" t="s">
        <v>25</v>
      </c>
      <c r="I6" s="6" t="s">
        <v>72</v>
      </c>
      <c r="J6" s="11">
        <v>25</v>
      </c>
      <c r="K6" s="7">
        <v>2900</v>
      </c>
      <c r="L6" s="7">
        <v>3326</v>
      </c>
      <c r="M6" s="7">
        <v>3709</v>
      </c>
      <c r="N6" s="8">
        <v>35</v>
      </c>
      <c r="O6" s="5">
        <v>0.02</v>
      </c>
      <c r="P6" s="3">
        <v>13</v>
      </c>
      <c r="Q6" s="8">
        <v>50</v>
      </c>
      <c r="R6" s="5">
        <v>0</v>
      </c>
      <c r="S6" s="8">
        <v>16.5</v>
      </c>
      <c r="T6" s="8">
        <v>0</v>
      </c>
      <c r="U6" s="8">
        <v>0</v>
      </c>
      <c r="V6" s="8">
        <v>20</v>
      </c>
      <c r="W6" s="9">
        <v>0.02</v>
      </c>
    </row>
    <row r="7" spans="2:23" x14ac:dyDescent="0.3">
      <c r="B7" s="1" t="s">
        <v>23</v>
      </c>
      <c r="C7" s="10">
        <v>13.2</v>
      </c>
      <c r="D7" s="1" t="s">
        <v>26</v>
      </c>
      <c r="E7" s="6">
        <v>0.14550000000000002</v>
      </c>
      <c r="F7" s="15">
        <f>[1]Input!$C$32</f>
        <v>5.0000000000000001E-3</v>
      </c>
      <c r="G7" s="6">
        <v>0.62808658422194863</v>
      </c>
      <c r="H7" s="6" t="s">
        <v>25</v>
      </c>
      <c r="I7" s="6" t="s">
        <v>72</v>
      </c>
      <c r="J7" s="11">
        <v>25</v>
      </c>
      <c r="K7" s="7">
        <v>2900</v>
      </c>
      <c r="L7" s="7">
        <v>3326</v>
      </c>
      <c r="M7" s="7">
        <v>3709</v>
      </c>
      <c r="N7" s="8">
        <v>35</v>
      </c>
      <c r="O7" s="5">
        <v>0.02</v>
      </c>
      <c r="P7" s="3">
        <v>13</v>
      </c>
      <c r="Q7" s="8">
        <v>100</v>
      </c>
      <c r="R7" s="5">
        <v>0</v>
      </c>
      <c r="S7" s="8">
        <v>16.5</v>
      </c>
      <c r="T7" s="8">
        <v>0</v>
      </c>
      <c r="U7" s="8">
        <v>0</v>
      </c>
      <c r="V7" s="8">
        <v>20</v>
      </c>
      <c r="W7" s="9">
        <v>0.02</v>
      </c>
    </row>
    <row r="8" spans="2:23" x14ac:dyDescent="0.3">
      <c r="B8" s="1" t="s">
        <v>27</v>
      </c>
      <c r="C8" s="10">
        <v>250</v>
      </c>
      <c r="D8" s="1" t="s">
        <v>28</v>
      </c>
      <c r="E8" s="6">
        <v>0.154</v>
      </c>
      <c r="F8" s="15">
        <f>[1]Input!$C$32</f>
        <v>5.0000000000000001E-3</v>
      </c>
      <c r="G8" s="6">
        <v>0.41636179883621699</v>
      </c>
      <c r="H8" s="6" t="s">
        <v>29</v>
      </c>
      <c r="I8" s="6" t="s">
        <v>72</v>
      </c>
      <c r="J8" s="11">
        <v>25</v>
      </c>
      <c r="K8" s="7">
        <v>2200</v>
      </c>
      <c r="L8" s="7">
        <v>2377</v>
      </c>
      <c r="M8" s="7">
        <v>2978</v>
      </c>
      <c r="N8" s="8">
        <v>14</v>
      </c>
      <c r="O8" s="5">
        <v>0.02</v>
      </c>
      <c r="P8" s="3">
        <v>13</v>
      </c>
      <c r="Q8" s="8">
        <v>100</v>
      </c>
      <c r="R8" s="5">
        <v>2.7000000000000001E-3</v>
      </c>
      <c r="S8" s="8">
        <v>1625</v>
      </c>
      <c r="T8" s="8">
        <v>0</v>
      </c>
      <c r="U8" s="8">
        <v>10000</v>
      </c>
      <c r="V8" s="8">
        <v>20</v>
      </c>
      <c r="W8" s="9">
        <v>0.02</v>
      </c>
    </row>
    <row r="9" spans="2:23" x14ac:dyDescent="0.3">
      <c r="B9" s="1" t="s">
        <v>27</v>
      </c>
      <c r="C9" s="10">
        <v>250</v>
      </c>
      <c r="D9" s="1" t="s">
        <v>30</v>
      </c>
      <c r="E9" s="6">
        <v>0.154</v>
      </c>
      <c r="F9" s="15">
        <f>[1]Input!$C$32</f>
        <v>5.0000000000000001E-3</v>
      </c>
      <c r="G9" s="6">
        <v>1</v>
      </c>
      <c r="H9" s="6" t="s">
        <v>29</v>
      </c>
      <c r="I9" s="6" t="s">
        <v>72</v>
      </c>
      <c r="J9" s="11">
        <v>25</v>
      </c>
      <c r="K9" s="7">
        <v>2250</v>
      </c>
      <c r="L9" s="7">
        <v>2427</v>
      </c>
      <c r="M9" s="7">
        <v>3028</v>
      </c>
      <c r="N9" s="8">
        <v>14</v>
      </c>
      <c r="O9" s="5">
        <v>0.02</v>
      </c>
      <c r="P9" s="3">
        <v>13</v>
      </c>
      <c r="Q9" s="8">
        <v>100</v>
      </c>
      <c r="R9" s="5">
        <v>2.7000000000000001E-3</v>
      </c>
      <c r="S9" s="8">
        <v>1625</v>
      </c>
      <c r="T9" s="8">
        <v>0</v>
      </c>
      <c r="U9" s="8">
        <v>10000</v>
      </c>
      <c r="V9" s="8">
        <v>20</v>
      </c>
      <c r="W9" s="9">
        <v>0.02</v>
      </c>
    </row>
    <row r="10" spans="2:23" x14ac:dyDescent="0.3">
      <c r="B10" s="1" t="s">
        <v>27</v>
      </c>
      <c r="C10" s="10">
        <v>250</v>
      </c>
      <c r="D10" s="1" t="s">
        <v>31</v>
      </c>
      <c r="E10" s="6">
        <v>0.154</v>
      </c>
      <c r="F10" s="15">
        <f>[1]Input!$C$32</f>
        <v>5.0000000000000001E-3</v>
      </c>
      <c r="G10" s="6">
        <v>0.41636179883621699</v>
      </c>
      <c r="H10" s="6" t="s">
        <v>29</v>
      </c>
      <c r="I10" s="6" t="s">
        <v>72</v>
      </c>
      <c r="J10" s="11">
        <v>25</v>
      </c>
      <c r="K10" s="7">
        <v>2950</v>
      </c>
      <c r="L10" s="7">
        <v>3127</v>
      </c>
      <c r="M10" s="7">
        <v>3728</v>
      </c>
      <c r="N10" s="8">
        <v>14</v>
      </c>
      <c r="O10" s="5">
        <v>0.02</v>
      </c>
      <c r="P10" s="3">
        <v>13</v>
      </c>
      <c r="Q10" s="8">
        <v>100</v>
      </c>
      <c r="R10" s="5">
        <v>2.7000000000000001E-3</v>
      </c>
      <c r="S10" s="8">
        <v>1625</v>
      </c>
      <c r="T10" s="8">
        <v>0</v>
      </c>
      <c r="U10" s="8">
        <v>6250</v>
      </c>
      <c r="V10" s="8">
        <v>20</v>
      </c>
      <c r="W10" s="9">
        <v>0.02</v>
      </c>
    </row>
    <row r="11" spans="2:23" x14ac:dyDescent="0.3">
      <c r="B11" s="1" t="s">
        <v>32</v>
      </c>
      <c r="C11" s="10">
        <v>500</v>
      </c>
      <c r="D11" s="1" t="s">
        <v>33</v>
      </c>
      <c r="E11" s="6">
        <v>0.154</v>
      </c>
      <c r="F11" s="15">
        <f>[1]Input!$C$32</f>
        <v>5.0000000000000001E-3</v>
      </c>
      <c r="G11" s="6">
        <v>0.42691452377328248</v>
      </c>
      <c r="H11" s="6" t="s">
        <v>29</v>
      </c>
      <c r="I11" s="6" t="s">
        <v>72</v>
      </c>
      <c r="J11" s="11">
        <v>25</v>
      </c>
      <c r="K11" s="7">
        <v>1796</v>
      </c>
      <c r="L11" s="7">
        <v>2010</v>
      </c>
      <c r="M11" s="7">
        <v>2384</v>
      </c>
      <c r="N11" s="8">
        <v>14</v>
      </c>
      <c r="O11" s="5">
        <v>0.02</v>
      </c>
      <c r="P11" s="3">
        <v>13</v>
      </c>
      <c r="Q11" s="8">
        <v>100</v>
      </c>
      <c r="R11" s="5">
        <v>4.4999999999999997E-3</v>
      </c>
      <c r="S11" s="8">
        <v>3000</v>
      </c>
      <c r="T11" s="8">
        <v>0</v>
      </c>
      <c r="U11" s="8">
        <v>20000</v>
      </c>
      <c r="V11" s="8">
        <v>20</v>
      </c>
      <c r="W11" s="9">
        <v>0.02</v>
      </c>
    </row>
    <row r="12" spans="2:23" x14ac:dyDescent="0.3">
      <c r="B12" s="1" t="s">
        <v>32</v>
      </c>
      <c r="C12" s="10">
        <v>500</v>
      </c>
      <c r="D12" s="1" t="s">
        <v>34</v>
      </c>
      <c r="E12" s="6">
        <v>0.159</v>
      </c>
      <c r="F12" s="15">
        <f>[1]Input!$C$32</f>
        <v>5.0000000000000001E-3</v>
      </c>
      <c r="G12" s="6">
        <v>0.8</v>
      </c>
      <c r="H12" s="6" t="s">
        <v>29</v>
      </c>
      <c r="I12" s="6" t="s">
        <v>72</v>
      </c>
      <c r="J12" s="11">
        <v>25</v>
      </c>
      <c r="K12" s="7">
        <v>1796</v>
      </c>
      <c r="L12" s="7">
        <v>2010</v>
      </c>
      <c r="M12" s="7">
        <v>2384</v>
      </c>
      <c r="N12" s="8">
        <v>14</v>
      </c>
      <c r="O12" s="5">
        <v>0.02</v>
      </c>
      <c r="P12" s="3">
        <v>13</v>
      </c>
      <c r="Q12" s="8">
        <v>100</v>
      </c>
      <c r="R12" s="5">
        <v>4.4999999999999997E-3</v>
      </c>
      <c r="S12" s="8">
        <v>3000</v>
      </c>
      <c r="T12" s="8">
        <v>0</v>
      </c>
      <c r="U12" s="8">
        <v>20000</v>
      </c>
      <c r="V12" s="8">
        <v>20</v>
      </c>
      <c r="W12" s="9">
        <v>0.02</v>
      </c>
    </row>
    <row r="13" spans="2:23" x14ac:dyDescent="0.3">
      <c r="B13" s="1" t="s">
        <v>35</v>
      </c>
      <c r="C13" s="10">
        <v>1000</v>
      </c>
      <c r="D13" s="1" t="s">
        <v>36</v>
      </c>
      <c r="E13" s="6">
        <v>0.154</v>
      </c>
      <c r="F13" s="15">
        <f>[1]Input!$C$32</f>
        <v>5.0000000000000001E-3</v>
      </c>
      <c r="G13" s="6">
        <v>0.40999297822988856</v>
      </c>
      <c r="H13" s="6" t="s">
        <v>37</v>
      </c>
      <c r="I13" s="6" t="s">
        <v>72</v>
      </c>
      <c r="J13" s="11">
        <v>25</v>
      </c>
      <c r="K13" s="7">
        <v>1700</v>
      </c>
      <c r="L13" s="7">
        <v>1968</v>
      </c>
      <c r="M13" s="7">
        <v>2325</v>
      </c>
      <c r="N13" s="8">
        <v>12</v>
      </c>
      <c r="O13" s="5">
        <v>0.02</v>
      </c>
      <c r="P13" s="3">
        <v>13</v>
      </c>
      <c r="Q13" s="8">
        <v>100</v>
      </c>
      <c r="R13" s="5">
        <v>4.4999999999999997E-3</v>
      </c>
      <c r="S13" s="8">
        <v>3000</v>
      </c>
      <c r="T13" s="8">
        <v>0</v>
      </c>
      <c r="U13" s="8">
        <v>20000</v>
      </c>
      <c r="V13" s="8">
        <v>20</v>
      </c>
      <c r="W13" s="9">
        <v>0.02</v>
      </c>
    </row>
    <row r="14" spans="2:23" x14ac:dyDescent="0.3">
      <c r="B14" s="1" t="s">
        <v>35</v>
      </c>
      <c r="C14" s="10">
        <v>1000</v>
      </c>
      <c r="D14" s="1" t="s">
        <v>38</v>
      </c>
      <c r="E14" s="6">
        <v>0.159</v>
      </c>
      <c r="F14" s="15">
        <f>[1]Input!$C$32</f>
        <v>5.0000000000000001E-3</v>
      </c>
      <c r="G14" s="6">
        <v>0.8</v>
      </c>
      <c r="H14" s="6" t="s">
        <v>37</v>
      </c>
      <c r="I14" s="6" t="s">
        <v>72</v>
      </c>
      <c r="J14" s="11">
        <v>25</v>
      </c>
      <c r="K14" s="7">
        <v>1700</v>
      </c>
      <c r="L14" s="7">
        <v>1968</v>
      </c>
      <c r="M14" s="7">
        <v>2325</v>
      </c>
      <c r="N14" s="8">
        <v>12</v>
      </c>
      <c r="O14" s="5">
        <v>0.02</v>
      </c>
      <c r="P14" s="3">
        <v>13</v>
      </c>
      <c r="Q14" s="8">
        <v>100</v>
      </c>
      <c r="R14" s="5">
        <v>4.4999999999999997E-3</v>
      </c>
      <c r="S14" s="8">
        <v>3000</v>
      </c>
      <c r="T14" s="8">
        <v>0</v>
      </c>
      <c r="U14" s="8">
        <v>20000</v>
      </c>
      <c r="V14" s="8">
        <v>20</v>
      </c>
      <c r="W14" s="9">
        <v>0.02</v>
      </c>
    </row>
    <row r="15" spans="2:23" x14ac:dyDescent="0.3">
      <c r="B15" s="1" t="s">
        <v>35</v>
      </c>
      <c r="C15" s="10">
        <v>1000</v>
      </c>
      <c r="D15" s="1" t="s">
        <v>39</v>
      </c>
      <c r="E15" s="6">
        <v>0.154</v>
      </c>
      <c r="F15" s="15">
        <f>[1]Input!$C$32</f>
        <v>5.0000000000000001E-3</v>
      </c>
      <c r="G15" s="6">
        <v>0.40999297822988856</v>
      </c>
      <c r="H15" s="6" t="s">
        <v>37</v>
      </c>
      <c r="I15" s="6" t="s">
        <v>72</v>
      </c>
      <c r="J15" s="11">
        <v>25</v>
      </c>
      <c r="K15" s="7">
        <v>2450</v>
      </c>
      <c r="L15" s="7">
        <v>2718</v>
      </c>
      <c r="M15" s="7">
        <v>3075</v>
      </c>
      <c r="N15" s="8">
        <v>12</v>
      </c>
      <c r="O15" s="5">
        <v>0.02</v>
      </c>
      <c r="P15" s="3">
        <v>13</v>
      </c>
      <c r="Q15" s="8">
        <v>100</v>
      </c>
      <c r="R15" s="5">
        <v>4.4999999999999997E-3</v>
      </c>
      <c r="S15" s="8">
        <v>3000</v>
      </c>
      <c r="T15" s="8">
        <v>0</v>
      </c>
      <c r="U15" s="8">
        <v>12500</v>
      </c>
      <c r="V15" s="8">
        <v>20</v>
      </c>
      <c r="W15" s="9">
        <v>0.02</v>
      </c>
    </row>
    <row r="16" spans="2:23" x14ac:dyDescent="0.3">
      <c r="B16" s="1" t="s">
        <v>35</v>
      </c>
      <c r="C16" s="10">
        <v>1000</v>
      </c>
      <c r="D16" s="1" t="s">
        <v>40</v>
      </c>
      <c r="E16" s="6">
        <v>0.154</v>
      </c>
      <c r="F16" s="15">
        <f>[1]Input!$C$32</f>
        <v>5.0000000000000001E-3</v>
      </c>
      <c r="G16" s="6">
        <v>1</v>
      </c>
      <c r="H16" s="6" t="s">
        <v>41</v>
      </c>
      <c r="I16" s="6" t="s">
        <v>73</v>
      </c>
      <c r="J16" s="11">
        <v>25</v>
      </c>
      <c r="K16" s="7">
        <v>1781</v>
      </c>
      <c r="L16" s="7">
        <v>2057</v>
      </c>
      <c r="M16" s="7">
        <v>2424</v>
      </c>
      <c r="N16" s="8">
        <v>12</v>
      </c>
      <c r="O16" s="5">
        <v>0.02</v>
      </c>
      <c r="P16" s="3">
        <v>13</v>
      </c>
      <c r="Q16" s="8">
        <v>100</v>
      </c>
      <c r="R16" s="5">
        <v>4.4999999999999997E-3</v>
      </c>
      <c r="S16" s="8">
        <v>3000</v>
      </c>
      <c r="T16" s="8">
        <v>0</v>
      </c>
      <c r="U16" s="8">
        <v>20000</v>
      </c>
      <c r="V16" s="8">
        <v>20</v>
      </c>
      <c r="W16" s="9">
        <v>0.02</v>
      </c>
    </row>
    <row r="17" spans="2:23" x14ac:dyDescent="0.3">
      <c r="B17" s="1" t="s">
        <v>35</v>
      </c>
      <c r="C17" s="10">
        <v>1000</v>
      </c>
      <c r="D17" s="1" t="s">
        <v>42</v>
      </c>
      <c r="E17" s="6">
        <v>0.159</v>
      </c>
      <c r="F17" s="15">
        <f>[1]Input!$C$32</f>
        <v>5.0000000000000001E-3</v>
      </c>
      <c r="G17" s="6">
        <v>1</v>
      </c>
      <c r="H17" s="6" t="s">
        <v>29</v>
      </c>
      <c r="I17" s="6" t="s">
        <v>72</v>
      </c>
      <c r="J17" s="11">
        <v>25</v>
      </c>
      <c r="K17" s="7">
        <v>1800</v>
      </c>
      <c r="L17" s="7">
        <v>2068</v>
      </c>
      <c r="M17" s="7">
        <v>2425</v>
      </c>
      <c r="N17" s="8">
        <v>37</v>
      </c>
      <c r="O17" s="5">
        <v>0.02</v>
      </c>
      <c r="P17" s="3">
        <v>13</v>
      </c>
      <c r="Q17" s="8">
        <v>100</v>
      </c>
      <c r="R17" s="5">
        <v>4.4999999999999997E-3</v>
      </c>
      <c r="S17" s="8">
        <v>3000</v>
      </c>
      <c r="T17" s="8">
        <v>0</v>
      </c>
      <c r="U17" s="8">
        <v>20000</v>
      </c>
      <c r="V17" s="8">
        <v>20</v>
      </c>
      <c r="W17" s="9">
        <v>0.02</v>
      </c>
    </row>
    <row r="18" spans="2:23" x14ac:dyDescent="0.3">
      <c r="B18" s="1" t="s">
        <v>35</v>
      </c>
      <c r="C18" s="10">
        <v>1000</v>
      </c>
      <c r="D18" s="1" t="s">
        <v>43</v>
      </c>
      <c r="E18" s="6">
        <v>0.159</v>
      </c>
      <c r="F18" s="15">
        <f>[1]Input!$C$32</f>
        <v>5.0000000000000001E-3</v>
      </c>
      <c r="G18" s="6">
        <v>1</v>
      </c>
      <c r="H18" s="6" t="s">
        <v>29</v>
      </c>
      <c r="I18" s="6" t="s">
        <v>72</v>
      </c>
      <c r="J18" s="11">
        <v>25</v>
      </c>
      <c r="K18" s="7">
        <v>1850</v>
      </c>
      <c r="L18" s="7">
        <v>2118</v>
      </c>
      <c r="M18" s="7">
        <v>2475</v>
      </c>
      <c r="N18" s="8">
        <v>37</v>
      </c>
      <c r="O18" s="5">
        <v>0.02</v>
      </c>
      <c r="P18" s="3">
        <v>13</v>
      </c>
      <c r="Q18" s="8">
        <v>100</v>
      </c>
      <c r="R18" s="5">
        <v>4.4999999999999997E-3</v>
      </c>
      <c r="S18" s="8">
        <v>3000</v>
      </c>
      <c r="T18" s="8">
        <v>0</v>
      </c>
      <c r="U18" s="8">
        <v>20000</v>
      </c>
      <c r="V18" s="8">
        <v>20</v>
      </c>
      <c r="W18" s="9">
        <v>0.02</v>
      </c>
    </row>
    <row r="19" spans="2:23" x14ac:dyDescent="0.3">
      <c r="B19" s="1" t="s">
        <v>44</v>
      </c>
      <c r="C19" s="10">
        <v>2000</v>
      </c>
      <c r="D19" s="1" t="s">
        <v>45</v>
      </c>
      <c r="E19" s="6">
        <v>0.154</v>
      </c>
      <c r="F19" s="15">
        <f>[1]Input!$C$32</f>
        <v>5.0000000000000001E-3</v>
      </c>
      <c r="G19" s="6">
        <v>0.65</v>
      </c>
      <c r="H19" s="6" t="s">
        <v>37</v>
      </c>
      <c r="I19" s="6" t="s">
        <v>72</v>
      </c>
      <c r="J19" s="11">
        <v>25</v>
      </c>
      <c r="K19" s="7">
        <v>1753</v>
      </c>
      <c r="L19" s="7">
        <v>2000</v>
      </c>
      <c r="M19" s="7">
        <v>2400</v>
      </c>
      <c r="N19" s="8">
        <v>12</v>
      </c>
      <c r="O19" s="5">
        <v>0.02</v>
      </c>
      <c r="P19" s="3">
        <v>13</v>
      </c>
      <c r="Q19" s="8">
        <v>100</v>
      </c>
      <c r="R19" s="5">
        <v>4.4999999999999997E-3</v>
      </c>
      <c r="S19" s="8">
        <v>5004</v>
      </c>
      <c r="T19" s="8">
        <v>0</v>
      </c>
      <c r="U19" s="8">
        <v>55000</v>
      </c>
      <c r="V19" s="8">
        <v>20</v>
      </c>
      <c r="W19" s="9">
        <v>0.02</v>
      </c>
    </row>
    <row r="20" spans="2:23" x14ac:dyDescent="0.3">
      <c r="B20" s="1" t="s">
        <v>44</v>
      </c>
      <c r="C20" s="10">
        <v>2000</v>
      </c>
      <c r="D20" s="1" t="s">
        <v>46</v>
      </c>
      <c r="E20" s="6">
        <v>0.154</v>
      </c>
      <c r="F20" s="15">
        <f>[1]Input!$C$32</f>
        <v>5.0000000000000001E-3</v>
      </c>
      <c r="G20" s="6">
        <v>0.95</v>
      </c>
      <c r="H20" s="6" t="s">
        <v>37</v>
      </c>
      <c r="I20" s="6" t="s">
        <v>72</v>
      </c>
      <c r="J20" s="11">
        <v>25</v>
      </c>
      <c r="K20" s="7">
        <v>1853</v>
      </c>
      <c r="L20" s="7">
        <v>2100</v>
      </c>
      <c r="M20" s="7">
        <v>2500</v>
      </c>
      <c r="N20" s="8">
        <v>37</v>
      </c>
      <c r="O20" s="5">
        <v>0.02</v>
      </c>
      <c r="P20" s="3">
        <v>13</v>
      </c>
      <c r="Q20" s="8">
        <v>100</v>
      </c>
      <c r="R20" s="5">
        <v>4.4999999999999997E-3</v>
      </c>
      <c r="S20" s="8">
        <v>5004</v>
      </c>
      <c r="T20" s="8">
        <v>0</v>
      </c>
      <c r="U20" s="8">
        <v>55000</v>
      </c>
      <c r="V20" s="8">
        <v>20</v>
      </c>
      <c r="W20" s="9">
        <v>0.02</v>
      </c>
    </row>
    <row r="21" spans="2:23" x14ac:dyDescent="0.3">
      <c r="B21" s="1" t="s">
        <v>44</v>
      </c>
      <c r="C21" s="10">
        <v>2000</v>
      </c>
      <c r="D21" s="1" t="s">
        <v>47</v>
      </c>
      <c r="E21" s="6">
        <v>0.154</v>
      </c>
      <c r="F21" s="15">
        <f>[1]Input!$C$32</f>
        <v>5.0000000000000001E-3</v>
      </c>
      <c r="G21" s="6">
        <v>0.65</v>
      </c>
      <c r="H21" s="6" t="s">
        <v>29</v>
      </c>
      <c r="I21" s="6" t="s">
        <v>72</v>
      </c>
      <c r="J21" s="11">
        <v>25</v>
      </c>
      <c r="K21" s="7">
        <v>2503</v>
      </c>
      <c r="L21" s="7">
        <v>2750</v>
      </c>
      <c r="M21" s="7">
        <v>3150</v>
      </c>
      <c r="N21" s="8">
        <v>12</v>
      </c>
      <c r="O21" s="5">
        <v>0.02</v>
      </c>
      <c r="P21" s="3">
        <v>13</v>
      </c>
      <c r="Q21" s="8">
        <v>100</v>
      </c>
      <c r="R21" s="5">
        <v>4.4999999999999997E-3</v>
      </c>
      <c r="S21" s="8">
        <v>5004</v>
      </c>
      <c r="T21" s="8">
        <v>0</v>
      </c>
      <c r="U21" s="8">
        <v>34375</v>
      </c>
      <c r="V21" s="8">
        <v>20</v>
      </c>
      <c r="W21" s="9">
        <v>0.02</v>
      </c>
    </row>
    <row r="22" spans="2:23" x14ac:dyDescent="0.3">
      <c r="B22" s="1" t="s">
        <v>44</v>
      </c>
      <c r="C22" s="10">
        <v>2000</v>
      </c>
      <c r="D22" s="1" t="s">
        <v>48</v>
      </c>
      <c r="E22" s="6">
        <v>0.159</v>
      </c>
      <c r="F22" s="15">
        <f>[1]Input!$C$32</f>
        <v>5.0000000000000001E-3</v>
      </c>
      <c r="G22" s="6">
        <v>1</v>
      </c>
      <c r="H22" s="6" t="s">
        <v>29</v>
      </c>
      <c r="I22" s="6" t="s">
        <v>72</v>
      </c>
      <c r="J22" s="11">
        <v>25</v>
      </c>
      <c r="K22" s="7">
        <v>1853</v>
      </c>
      <c r="L22" s="7">
        <v>2100</v>
      </c>
      <c r="M22" s="7">
        <v>2500</v>
      </c>
      <c r="N22" s="8">
        <v>37</v>
      </c>
      <c r="O22" s="5">
        <v>0.02</v>
      </c>
      <c r="P22" s="3">
        <v>13</v>
      </c>
      <c r="Q22" s="8">
        <v>100</v>
      </c>
      <c r="R22" s="5">
        <v>4.4999999999999997E-3</v>
      </c>
      <c r="S22" s="8">
        <v>5004</v>
      </c>
      <c r="T22" s="8">
        <v>0</v>
      </c>
      <c r="U22" s="8">
        <v>55000</v>
      </c>
      <c r="V22" s="8">
        <v>20</v>
      </c>
      <c r="W22" s="9">
        <v>0.02</v>
      </c>
    </row>
    <row r="23" spans="2:23" x14ac:dyDescent="0.3">
      <c r="B23" s="1" t="s">
        <v>44</v>
      </c>
      <c r="C23" s="10">
        <v>2000</v>
      </c>
      <c r="D23" s="1" t="s">
        <v>49</v>
      </c>
      <c r="E23" s="6">
        <v>0.159</v>
      </c>
      <c r="F23" s="15">
        <f>[1]Input!$C$32</f>
        <v>5.0000000000000001E-3</v>
      </c>
      <c r="G23" s="6">
        <v>1</v>
      </c>
      <c r="H23" s="6" t="s">
        <v>29</v>
      </c>
      <c r="I23" s="6" t="s">
        <v>72</v>
      </c>
      <c r="J23" s="11">
        <v>25</v>
      </c>
      <c r="K23" s="7">
        <v>1903</v>
      </c>
      <c r="L23" s="7">
        <v>2150</v>
      </c>
      <c r="M23" s="7">
        <v>2550</v>
      </c>
      <c r="N23" s="8">
        <v>37</v>
      </c>
      <c r="O23" s="5">
        <v>0.02</v>
      </c>
      <c r="P23" s="3">
        <v>13</v>
      </c>
      <c r="Q23" s="8">
        <v>100</v>
      </c>
      <c r="R23" s="5">
        <v>4.4999999999999997E-3</v>
      </c>
      <c r="S23" s="8">
        <v>5004</v>
      </c>
      <c r="T23" s="8">
        <v>0</v>
      </c>
      <c r="U23" s="8">
        <v>55000</v>
      </c>
      <c r="V23" s="8">
        <v>20</v>
      </c>
      <c r="W23" s="9">
        <v>0.02</v>
      </c>
    </row>
    <row r="24" spans="2:23" x14ac:dyDescent="0.3">
      <c r="B24" s="1" t="s">
        <v>44</v>
      </c>
      <c r="C24" s="10">
        <v>5000</v>
      </c>
      <c r="D24" s="1" t="s">
        <v>50</v>
      </c>
      <c r="E24" s="6">
        <v>0.159</v>
      </c>
      <c r="F24" s="15">
        <f>[1]Input!$C$32</f>
        <v>5.0000000000000001E-3</v>
      </c>
      <c r="G24" s="6">
        <v>1</v>
      </c>
      <c r="H24" s="6" t="s">
        <v>29</v>
      </c>
      <c r="I24" s="6" t="s">
        <v>72</v>
      </c>
      <c r="J24" s="11">
        <v>25</v>
      </c>
      <c r="K24" s="7">
        <v>1853</v>
      </c>
      <c r="L24" s="7">
        <v>2100</v>
      </c>
      <c r="M24" s="7">
        <v>2500</v>
      </c>
      <c r="N24" s="8">
        <v>37</v>
      </c>
      <c r="O24" s="5">
        <v>0.02</v>
      </c>
      <c r="P24" s="3">
        <v>13</v>
      </c>
      <c r="Q24" s="8">
        <v>100</v>
      </c>
      <c r="R24" s="5">
        <v>4.4999999999999997E-3</v>
      </c>
      <c r="S24" s="8">
        <v>5004</v>
      </c>
      <c r="T24" s="8">
        <v>25000</v>
      </c>
      <c r="U24" s="8">
        <v>55000</v>
      </c>
      <c r="V24" s="8">
        <v>20</v>
      </c>
      <c r="W24" s="9">
        <v>0.02</v>
      </c>
    </row>
    <row r="25" spans="2:23" x14ac:dyDescent="0.3">
      <c r="B25" s="1" t="s">
        <v>44</v>
      </c>
      <c r="C25" s="10">
        <v>5000</v>
      </c>
      <c r="D25" s="1" t="s">
        <v>51</v>
      </c>
      <c r="E25" s="6">
        <v>0.159</v>
      </c>
      <c r="F25" s="15">
        <f>[1]Input!$C$32</f>
        <v>5.0000000000000001E-3</v>
      </c>
      <c r="G25" s="6">
        <v>1</v>
      </c>
      <c r="H25" s="6" t="s">
        <v>29</v>
      </c>
      <c r="I25" s="6" t="s">
        <v>72</v>
      </c>
      <c r="J25" s="11">
        <v>25</v>
      </c>
      <c r="K25" s="7">
        <v>1903</v>
      </c>
      <c r="L25" s="7">
        <v>2150</v>
      </c>
      <c r="M25" s="7">
        <v>2550</v>
      </c>
      <c r="N25" s="8">
        <v>37</v>
      </c>
      <c r="O25" s="5">
        <v>0.02</v>
      </c>
      <c r="P25" s="3">
        <v>13</v>
      </c>
      <c r="Q25" s="8">
        <v>100</v>
      </c>
      <c r="R25" s="5">
        <v>4.4999999999999997E-3</v>
      </c>
      <c r="S25" s="8">
        <v>5004</v>
      </c>
      <c r="T25" s="8">
        <v>25000</v>
      </c>
      <c r="U25" s="8">
        <v>55000</v>
      </c>
      <c r="V25" s="8">
        <v>20</v>
      </c>
      <c r="W25" s="9">
        <v>0.02</v>
      </c>
    </row>
    <row r="26" spans="2:23" x14ac:dyDescent="0.3">
      <c r="B26" s="1" t="s">
        <v>44</v>
      </c>
      <c r="C26" s="10">
        <v>5000</v>
      </c>
      <c r="D26" s="1" t="s">
        <v>52</v>
      </c>
      <c r="E26" s="6">
        <v>0.156</v>
      </c>
      <c r="F26" s="15">
        <f>[1]Input!$C$32</f>
        <v>5.0000000000000001E-3</v>
      </c>
      <c r="G26" s="6">
        <v>1</v>
      </c>
      <c r="H26" s="6" t="s">
        <v>41</v>
      </c>
      <c r="I26" s="6" t="s">
        <v>73</v>
      </c>
      <c r="J26" s="11">
        <v>25</v>
      </c>
      <c r="K26" s="7">
        <v>2014</v>
      </c>
      <c r="L26" s="7">
        <v>2285</v>
      </c>
      <c r="M26" s="7">
        <v>2735</v>
      </c>
      <c r="N26" s="8">
        <v>12</v>
      </c>
      <c r="O26" s="5">
        <v>0.02</v>
      </c>
      <c r="P26" s="3">
        <v>13</v>
      </c>
      <c r="Q26" s="8">
        <v>100</v>
      </c>
      <c r="R26" s="5">
        <v>4.4999999999999997E-3</v>
      </c>
      <c r="S26" s="8">
        <v>5004</v>
      </c>
      <c r="T26" s="8">
        <v>25000</v>
      </c>
      <c r="U26" s="8">
        <v>55000</v>
      </c>
      <c r="V26" s="8">
        <v>20</v>
      </c>
      <c r="W26" s="9">
        <v>0.02</v>
      </c>
    </row>
    <row r="27" spans="2:23" x14ac:dyDescent="0.3">
      <c r="B27" s="1" t="s">
        <v>44</v>
      </c>
      <c r="C27" s="10">
        <v>5000</v>
      </c>
      <c r="D27" s="1" t="s">
        <v>53</v>
      </c>
      <c r="E27" s="6">
        <v>0.159</v>
      </c>
      <c r="F27" s="15">
        <f>[1]Input!$C$32</f>
        <v>5.0000000000000001E-3</v>
      </c>
      <c r="G27" s="6">
        <v>0.8</v>
      </c>
      <c r="H27" s="6" t="s">
        <v>41</v>
      </c>
      <c r="I27" s="6" t="s">
        <v>73</v>
      </c>
      <c r="J27" s="11">
        <v>25</v>
      </c>
      <c r="K27" s="7">
        <v>1753</v>
      </c>
      <c r="L27" s="7">
        <v>2000</v>
      </c>
      <c r="M27" s="7">
        <v>2400</v>
      </c>
      <c r="N27" s="8">
        <v>12</v>
      </c>
      <c r="O27" s="5">
        <v>0.02</v>
      </c>
      <c r="P27" s="3">
        <v>13</v>
      </c>
      <c r="Q27" s="8">
        <v>100</v>
      </c>
      <c r="R27" s="5">
        <v>4.4999999999999997E-3</v>
      </c>
      <c r="S27" s="8">
        <v>5004</v>
      </c>
      <c r="T27" s="8">
        <v>25000</v>
      </c>
      <c r="U27" s="8">
        <v>55000</v>
      </c>
      <c r="V27" s="8">
        <v>20</v>
      </c>
      <c r="W27" s="9">
        <v>0.02</v>
      </c>
    </row>
    <row r="28" spans="2:23" x14ac:dyDescent="0.3">
      <c r="B28" s="1" t="s">
        <v>54</v>
      </c>
      <c r="C28" s="10">
        <v>10000</v>
      </c>
      <c r="D28" s="1" t="s">
        <v>55</v>
      </c>
      <c r="E28" s="6">
        <v>0.159</v>
      </c>
      <c r="F28" s="15">
        <f>[1]Input!$C$32</f>
        <v>5.0000000000000001E-3</v>
      </c>
      <c r="G28" s="6">
        <v>1</v>
      </c>
      <c r="H28" s="6" t="s">
        <v>41</v>
      </c>
      <c r="I28" s="6" t="s">
        <v>73</v>
      </c>
      <c r="J28" s="11">
        <v>25</v>
      </c>
      <c r="K28" s="7">
        <v>1559</v>
      </c>
      <c r="L28" s="7">
        <v>1594</v>
      </c>
      <c r="M28" s="7">
        <v>1678</v>
      </c>
      <c r="N28" s="8">
        <v>12</v>
      </c>
      <c r="O28" s="5">
        <v>0.02</v>
      </c>
      <c r="P28" s="3">
        <v>13</v>
      </c>
      <c r="Q28" s="8">
        <v>100</v>
      </c>
      <c r="R28" s="5">
        <v>4.4999999999999997E-3</v>
      </c>
      <c r="S28" s="8">
        <v>6337.333333333333</v>
      </c>
      <c r="T28" s="8">
        <v>50000</v>
      </c>
      <c r="U28" s="8">
        <v>65000</v>
      </c>
      <c r="V28" s="8">
        <v>20</v>
      </c>
      <c r="W28" s="9">
        <v>0.02</v>
      </c>
    </row>
  </sheetData>
  <mergeCells count="1">
    <mergeCell ref="K4:M4"/>
  </mergeCell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9EE1C-3D4B-40BC-A1B2-D64D736D918A}">
  <dimension ref="B2:AD59"/>
  <sheetViews>
    <sheetView topLeftCell="A34" workbookViewId="0">
      <pane xSplit="4" topLeftCell="E1" activePane="topRight" state="frozen"/>
      <selection pane="topRight" activeCell="AB19" sqref="AB19"/>
    </sheetView>
  </sheetViews>
  <sheetFormatPr defaultRowHeight="14.4" x14ac:dyDescent="0.3"/>
  <cols>
    <col min="1" max="1" width="2.6640625" customWidth="1"/>
    <col min="2" max="2" width="13.109375" bestFit="1" customWidth="1"/>
    <col min="3" max="3" width="13.33203125" bestFit="1" customWidth="1"/>
    <col min="4" max="4" width="43.33203125" bestFit="1" customWidth="1"/>
    <col min="7" max="7" width="8.44140625" customWidth="1"/>
    <col min="8" max="8" width="7.5546875" customWidth="1"/>
    <col min="9" max="9" width="8" customWidth="1"/>
    <col min="10" max="13" width="7.109375" customWidth="1"/>
    <col min="14" max="14" width="10.109375" customWidth="1"/>
    <col min="15" max="15" width="8.109375" customWidth="1"/>
    <col min="16" max="19" width="7.6640625" customWidth="1"/>
    <col min="20" max="20" width="10.88671875" customWidth="1"/>
    <col min="21" max="21" width="10.6640625" customWidth="1"/>
    <col min="28" max="28" width="14.88671875" bestFit="1" customWidth="1"/>
    <col min="29" max="29" width="12.5546875" bestFit="1" customWidth="1"/>
    <col min="30" max="30" width="16.109375" bestFit="1" customWidth="1"/>
  </cols>
  <sheetData>
    <row r="2" spans="2:30" ht="25.8" x14ac:dyDescent="0.5">
      <c r="B2" s="12" t="s">
        <v>69</v>
      </c>
    </row>
    <row r="3" spans="2:30" ht="15" thickBot="1" x14ac:dyDescent="0.35"/>
    <row r="4" spans="2:30" ht="33" customHeight="1" x14ac:dyDescent="0.3">
      <c r="D4" s="14" t="s">
        <v>56</v>
      </c>
      <c r="E4" s="48" t="s">
        <v>57</v>
      </c>
      <c r="F4" s="49"/>
      <c r="G4" s="50"/>
      <c r="H4" s="48" t="s">
        <v>58</v>
      </c>
      <c r="I4" s="49"/>
      <c r="J4" s="49"/>
      <c r="K4" s="49"/>
      <c r="L4" s="49"/>
      <c r="M4" s="50"/>
      <c r="N4" s="48" t="s">
        <v>59</v>
      </c>
      <c r="O4" s="49"/>
      <c r="P4" s="49"/>
      <c r="Q4" s="49"/>
      <c r="R4" s="49"/>
      <c r="S4" s="50"/>
      <c r="T4" s="48" t="s">
        <v>60</v>
      </c>
      <c r="U4" s="50"/>
      <c r="V4" s="48" t="s">
        <v>61</v>
      </c>
      <c r="W4" s="49"/>
      <c r="X4" s="49"/>
      <c r="Y4" s="49"/>
      <c r="Z4" s="49"/>
      <c r="AA4" s="50"/>
      <c r="AB4" s="33" t="s">
        <v>62</v>
      </c>
      <c r="AC4" s="34" t="s">
        <v>63</v>
      </c>
      <c r="AD4" s="35" t="s">
        <v>64</v>
      </c>
    </row>
    <row r="5" spans="2:30" ht="33" customHeight="1" x14ac:dyDescent="0.3">
      <c r="D5" s="14" t="s">
        <v>65</v>
      </c>
      <c r="E5" s="54" t="s">
        <v>66</v>
      </c>
      <c r="F5" s="52"/>
      <c r="G5" s="53"/>
      <c r="H5" s="54" t="s">
        <v>67</v>
      </c>
      <c r="I5" s="52"/>
      <c r="J5" s="55"/>
      <c r="K5" s="51" t="s">
        <v>68</v>
      </c>
      <c r="L5" s="52"/>
      <c r="M5" s="53"/>
      <c r="N5" s="54" t="s">
        <v>67</v>
      </c>
      <c r="O5" s="52"/>
      <c r="P5" s="55"/>
      <c r="Q5" s="51" t="s">
        <v>68</v>
      </c>
      <c r="R5" s="52"/>
      <c r="S5" s="53"/>
      <c r="T5" s="37" t="s">
        <v>67</v>
      </c>
      <c r="U5" s="32" t="s">
        <v>68</v>
      </c>
      <c r="V5" s="54" t="s">
        <v>67</v>
      </c>
      <c r="W5" s="52"/>
      <c r="X5" s="55"/>
      <c r="Y5" s="51" t="s">
        <v>68</v>
      </c>
      <c r="Z5" s="52"/>
      <c r="AA5" s="53"/>
      <c r="AB5" s="19" t="s">
        <v>19</v>
      </c>
      <c r="AC5" s="2" t="s">
        <v>19</v>
      </c>
      <c r="AD5" s="20" t="s">
        <v>19</v>
      </c>
    </row>
    <row r="6" spans="2:30" x14ac:dyDescent="0.3">
      <c r="B6" s="4" t="s">
        <v>16</v>
      </c>
      <c r="C6" s="4" t="s">
        <v>17</v>
      </c>
      <c r="D6" s="4" t="s">
        <v>18</v>
      </c>
      <c r="E6" s="19" t="s">
        <v>20</v>
      </c>
      <c r="F6" s="2" t="s">
        <v>21</v>
      </c>
      <c r="G6" s="20" t="s">
        <v>22</v>
      </c>
      <c r="H6" s="19" t="s">
        <v>20</v>
      </c>
      <c r="I6" s="2" t="s">
        <v>21</v>
      </c>
      <c r="J6" s="2" t="s">
        <v>22</v>
      </c>
      <c r="K6" s="2" t="s">
        <v>20</v>
      </c>
      <c r="L6" s="2" t="s">
        <v>21</v>
      </c>
      <c r="M6" s="20" t="s">
        <v>22</v>
      </c>
      <c r="N6" s="19" t="s">
        <v>20</v>
      </c>
      <c r="O6" s="2" t="s">
        <v>21</v>
      </c>
      <c r="P6" s="2" t="s">
        <v>22</v>
      </c>
      <c r="Q6" s="2" t="s">
        <v>20</v>
      </c>
      <c r="R6" s="2" t="s">
        <v>21</v>
      </c>
      <c r="S6" s="20" t="s">
        <v>22</v>
      </c>
      <c r="T6" s="19" t="s">
        <v>19</v>
      </c>
      <c r="U6" s="20" t="s">
        <v>19</v>
      </c>
      <c r="V6" s="19" t="s">
        <v>20</v>
      </c>
      <c r="W6" s="2" t="s">
        <v>21</v>
      </c>
      <c r="X6" s="2" t="s">
        <v>22</v>
      </c>
      <c r="Y6" s="2" t="s">
        <v>20</v>
      </c>
      <c r="Z6" s="2" t="s">
        <v>21</v>
      </c>
      <c r="AA6" s="20" t="s">
        <v>22</v>
      </c>
      <c r="AB6" s="19" t="s">
        <v>19</v>
      </c>
      <c r="AC6" s="2" t="s">
        <v>19</v>
      </c>
      <c r="AD6" s="20" t="s">
        <v>19</v>
      </c>
    </row>
    <row r="7" spans="2:30" x14ac:dyDescent="0.3">
      <c r="B7" s="1" t="s">
        <v>23</v>
      </c>
      <c r="C7" s="10">
        <v>6.5</v>
      </c>
      <c r="D7" s="1" t="s">
        <v>24</v>
      </c>
      <c r="E7" s="21">
        <v>0.39999999999999997</v>
      </c>
      <c r="F7" s="6">
        <v>0.35</v>
      </c>
      <c r="G7" s="22">
        <v>0.3</v>
      </c>
      <c r="H7" s="26">
        <v>9</v>
      </c>
      <c r="I7" s="13">
        <v>7</v>
      </c>
      <c r="J7" s="13">
        <v>5</v>
      </c>
      <c r="K7" s="13">
        <v>12</v>
      </c>
      <c r="L7" s="13">
        <v>10</v>
      </c>
      <c r="M7" s="27">
        <v>8</v>
      </c>
      <c r="N7" s="21">
        <v>0.06</v>
      </c>
      <c r="O7" s="6">
        <v>6.5000000000000002E-2</v>
      </c>
      <c r="P7" s="6">
        <v>7.0000000000000007E-2</v>
      </c>
      <c r="Q7" s="6">
        <v>0.05</v>
      </c>
      <c r="R7" s="6">
        <v>5.5E-2</v>
      </c>
      <c r="S7" s="22">
        <v>6.0000000000000005E-2</v>
      </c>
      <c r="T7" s="21">
        <v>0.02</v>
      </c>
      <c r="U7" s="22">
        <v>0</v>
      </c>
      <c r="V7" s="21">
        <v>9.4E-2</v>
      </c>
      <c r="W7" s="6">
        <v>0.104</v>
      </c>
      <c r="X7" s="6">
        <v>0.11399999999999999</v>
      </c>
      <c r="Y7" s="6">
        <v>5.9999999999999991E-2</v>
      </c>
      <c r="Z7" s="6">
        <v>6.9999999999999993E-2</v>
      </c>
      <c r="AA7" s="22">
        <v>7.9999999999999988E-2</v>
      </c>
      <c r="AB7" s="21">
        <v>0.21</v>
      </c>
      <c r="AC7" s="6">
        <v>0.09</v>
      </c>
      <c r="AD7" s="22">
        <v>0.3</v>
      </c>
    </row>
    <row r="8" spans="2:30" x14ac:dyDescent="0.3">
      <c r="B8" s="1" t="s">
        <v>23</v>
      </c>
      <c r="C8" s="10">
        <v>13.2</v>
      </c>
      <c r="D8" s="1" t="s">
        <v>26</v>
      </c>
      <c r="E8" s="21">
        <v>0.39999999999999997</v>
      </c>
      <c r="F8" s="6">
        <v>0.35</v>
      </c>
      <c r="G8" s="22">
        <v>0.3</v>
      </c>
      <c r="H8" s="26">
        <v>9</v>
      </c>
      <c r="I8" s="13">
        <v>7</v>
      </c>
      <c r="J8" s="13">
        <v>5</v>
      </c>
      <c r="K8" s="13">
        <v>12</v>
      </c>
      <c r="L8" s="13">
        <v>10</v>
      </c>
      <c r="M8" s="27">
        <v>8</v>
      </c>
      <c r="N8" s="21">
        <v>0.06</v>
      </c>
      <c r="O8" s="6">
        <v>6.5000000000000002E-2</v>
      </c>
      <c r="P8" s="6">
        <v>7.0000000000000007E-2</v>
      </c>
      <c r="Q8" s="6">
        <v>0.05</v>
      </c>
      <c r="R8" s="6">
        <v>5.5E-2</v>
      </c>
      <c r="S8" s="22">
        <v>6.0000000000000005E-2</v>
      </c>
      <c r="T8" s="21">
        <v>0.02</v>
      </c>
      <c r="U8" s="22">
        <v>0</v>
      </c>
      <c r="V8" s="21">
        <v>9.4E-2</v>
      </c>
      <c r="W8" s="6">
        <v>0.104</v>
      </c>
      <c r="X8" s="6">
        <v>0.11399999999999999</v>
      </c>
      <c r="Y8" s="6">
        <v>5.9999999999999991E-2</v>
      </c>
      <c r="Z8" s="6">
        <v>6.9999999999999993E-2</v>
      </c>
      <c r="AA8" s="22">
        <v>7.9999999999999988E-2</v>
      </c>
      <c r="AB8" s="21">
        <v>0.21</v>
      </c>
      <c r="AC8" s="6">
        <v>0.09</v>
      </c>
      <c r="AD8" s="22">
        <v>0.3</v>
      </c>
    </row>
    <row r="9" spans="2:30" x14ac:dyDescent="0.3">
      <c r="B9" s="1" t="s">
        <v>27</v>
      </c>
      <c r="C9" s="10">
        <v>250</v>
      </c>
      <c r="D9" s="1" t="s">
        <v>28</v>
      </c>
      <c r="E9" s="21">
        <v>0.39999999999999997</v>
      </c>
      <c r="F9" s="6">
        <v>0.35</v>
      </c>
      <c r="G9" s="22">
        <v>0.3</v>
      </c>
      <c r="H9" s="26">
        <v>9</v>
      </c>
      <c r="I9" s="13">
        <v>7</v>
      </c>
      <c r="J9" s="13">
        <v>5</v>
      </c>
      <c r="K9" s="13">
        <v>12</v>
      </c>
      <c r="L9" s="13">
        <v>10</v>
      </c>
      <c r="M9" s="27">
        <v>8</v>
      </c>
      <c r="N9" s="21">
        <v>0.06</v>
      </c>
      <c r="O9" s="6">
        <v>6.5000000000000002E-2</v>
      </c>
      <c r="P9" s="6">
        <v>7.0000000000000007E-2</v>
      </c>
      <c r="Q9" s="6">
        <v>5.5000000000000007E-2</v>
      </c>
      <c r="R9" s="6">
        <v>6.0000000000000005E-2</v>
      </c>
      <c r="S9" s="22">
        <v>6.5000000000000002E-2</v>
      </c>
      <c r="T9" s="21">
        <v>0.02</v>
      </c>
      <c r="U9" s="22">
        <v>0</v>
      </c>
      <c r="V9" s="21">
        <v>9.4E-2</v>
      </c>
      <c r="W9" s="6">
        <v>0.104</v>
      </c>
      <c r="X9" s="6">
        <v>0.11399999999999999</v>
      </c>
      <c r="Y9" s="6">
        <v>0.12000000000000001</v>
      </c>
      <c r="Z9" s="6">
        <v>0.13</v>
      </c>
      <c r="AA9" s="22">
        <v>0.14000000000000001</v>
      </c>
      <c r="AB9" s="21">
        <v>0.21</v>
      </c>
      <c r="AC9" s="6">
        <v>0.09</v>
      </c>
      <c r="AD9" s="22">
        <v>0.3</v>
      </c>
    </row>
    <row r="10" spans="2:30" x14ac:dyDescent="0.3">
      <c r="B10" s="1" t="s">
        <v>27</v>
      </c>
      <c r="C10" s="10">
        <v>250</v>
      </c>
      <c r="D10" s="1" t="s">
        <v>30</v>
      </c>
      <c r="E10" s="21">
        <v>0.39999999999999997</v>
      </c>
      <c r="F10" s="6">
        <v>0.35</v>
      </c>
      <c r="G10" s="22">
        <v>0.3</v>
      </c>
      <c r="H10" s="26">
        <v>9</v>
      </c>
      <c r="I10" s="13">
        <v>7</v>
      </c>
      <c r="J10" s="13">
        <v>5</v>
      </c>
      <c r="K10" s="13">
        <v>12</v>
      </c>
      <c r="L10" s="13">
        <v>10</v>
      </c>
      <c r="M10" s="27">
        <v>8</v>
      </c>
      <c r="N10" s="21">
        <v>0.06</v>
      </c>
      <c r="O10" s="6">
        <v>6.5000000000000002E-2</v>
      </c>
      <c r="P10" s="6">
        <v>7.0000000000000007E-2</v>
      </c>
      <c r="Q10" s="6">
        <v>5.5000000000000007E-2</v>
      </c>
      <c r="R10" s="6">
        <v>6.0000000000000005E-2</v>
      </c>
      <c r="S10" s="22">
        <v>6.5000000000000002E-2</v>
      </c>
      <c r="T10" s="21">
        <v>0.02</v>
      </c>
      <c r="U10" s="22">
        <v>0</v>
      </c>
      <c r="V10" s="21">
        <v>9.4E-2</v>
      </c>
      <c r="W10" s="6">
        <v>0.104</v>
      </c>
      <c r="X10" s="6">
        <v>0.11399999999999999</v>
      </c>
      <c r="Y10" s="6">
        <v>0.12000000000000001</v>
      </c>
      <c r="Z10" s="6">
        <v>0.13</v>
      </c>
      <c r="AA10" s="22">
        <v>0.14000000000000001</v>
      </c>
      <c r="AB10" s="21">
        <v>0.21</v>
      </c>
      <c r="AC10" s="6">
        <v>0.09</v>
      </c>
      <c r="AD10" s="22">
        <v>0.3</v>
      </c>
    </row>
    <row r="11" spans="2:30" x14ac:dyDescent="0.3">
      <c r="B11" s="1" t="s">
        <v>27</v>
      </c>
      <c r="C11" s="10">
        <v>250</v>
      </c>
      <c r="D11" s="1" t="s">
        <v>31</v>
      </c>
      <c r="E11" s="21">
        <v>0.39999999999999997</v>
      </c>
      <c r="F11" s="6">
        <v>0.35</v>
      </c>
      <c r="G11" s="22">
        <v>0.3</v>
      </c>
      <c r="H11" s="26">
        <v>9</v>
      </c>
      <c r="I11" s="13">
        <v>7</v>
      </c>
      <c r="J11" s="13">
        <v>5</v>
      </c>
      <c r="K11" s="13">
        <v>12</v>
      </c>
      <c r="L11" s="13">
        <v>10</v>
      </c>
      <c r="M11" s="27">
        <v>8</v>
      </c>
      <c r="N11" s="21">
        <v>0.06</v>
      </c>
      <c r="O11" s="6">
        <v>6.5000000000000002E-2</v>
      </c>
      <c r="P11" s="6">
        <v>7.0000000000000007E-2</v>
      </c>
      <c r="Q11" s="6">
        <v>5.5000000000000007E-2</v>
      </c>
      <c r="R11" s="6">
        <v>6.0000000000000005E-2</v>
      </c>
      <c r="S11" s="22">
        <v>6.5000000000000002E-2</v>
      </c>
      <c r="T11" s="21">
        <v>0.02</v>
      </c>
      <c r="U11" s="22">
        <v>0</v>
      </c>
      <c r="V11" s="21">
        <v>9.4E-2</v>
      </c>
      <c r="W11" s="6">
        <v>0.104</v>
      </c>
      <c r="X11" s="6">
        <v>0.11399999999999999</v>
      </c>
      <c r="Y11" s="6">
        <v>0.12000000000000001</v>
      </c>
      <c r="Z11" s="6">
        <v>0.13</v>
      </c>
      <c r="AA11" s="22">
        <v>0.14000000000000001</v>
      </c>
      <c r="AB11" s="21">
        <v>0.21</v>
      </c>
      <c r="AC11" s="6">
        <v>0.09</v>
      </c>
      <c r="AD11" s="22">
        <v>0.3</v>
      </c>
    </row>
    <row r="12" spans="2:30" x14ac:dyDescent="0.3">
      <c r="B12" s="1" t="s">
        <v>32</v>
      </c>
      <c r="C12" s="10">
        <v>500</v>
      </c>
      <c r="D12" s="1" t="s">
        <v>33</v>
      </c>
      <c r="E12" s="21">
        <v>0.45</v>
      </c>
      <c r="F12" s="6">
        <v>0.4</v>
      </c>
      <c r="G12" s="22">
        <v>0.35000000000000003</v>
      </c>
      <c r="H12" s="26">
        <v>12</v>
      </c>
      <c r="I12" s="13">
        <v>10</v>
      </c>
      <c r="J12" s="13">
        <v>8</v>
      </c>
      <c r="K12" s="13">
        <v>14</v>
      </c>
      <c r="L12" s="13">
        <v>12</v>
      </c>
      <c r="M12" s="27">
        <v>10</v>
      </c>
      <c r="N12" s="21">
        <v>5.5E-2</v>
      </c>
      <c r="O12" s="6">
        <v>0.06</v>
      </c>
      <c r="P12" s="6">
        <v>6.5000000000000002E-2</v>
      </c>
      <c r="Q12" s="6">
        <v>5.5000000000000007E-2</v>
      </c>
      <c r="R12" s="6">
        <v>6.0000000000000005E-2</v>
      </c>
      <c r="S12" s="22">
        <v>6.5000000000000002E-2</v>
      </c>
      <c r="T12" s="21">
        <v>0.02</v>
      </c>
      <c r="U12" s="22">
        <v>0</v>
      </c>
      <c r="V12" s="21">
        <v>9.4E-2</v>
      </c>
      <c r="W12" s="6">
        <v>0.104</v>
      </c>
      <c r="X12" s="6">
        <v>0.11399999999999999</v>
      </c>
      <c r="Y12" s="6">
        <v>0.12000000000000001</v>
      </c>
      <c r="Z12" s="6">
        <v>0.13</v>
      </c>
      <c r="AA12" s="22">
        <v>0.14000000000000001</v>
      </c>
      <c r="AB12" s="21">
        <v>0.21</v>
      </c>
      <c r="AC12" s="6">
        <v>0.09</v>
      </c>
      <c r="AD12" s="22">
        <v>0.3</v>
      </c>
    </row>
    <row r="13" spans="2:30" x14ac:dyDescent="0.3">
      <c r="B13" s="1" t="s">
        <v>32</v>
      </c>
      <c r="C13" s="10">
        <v>500</v>
      </c>
      <c r="D13" s="1" t="s">
        <v>34</v>
      </c>
      <c r="E13" s="21">
        <v>0.45</v>
      </c>
      <c r="F13" s="6">
        <v>0.4</v>
      </c>
      <c r="G13" s="22">
        <v>0.35000000000000003</v>
      </c>
      <c r="H13" s="26">
        <v>12</v>
      </c>
      <c r="I13" s="13">
        <v>10</v>
      </c>
      <c r="J13" s="13">
        <v>8</v>
      </c>
      <c r="K13" s="13">
        <v>14</v>
      </c>
      <c r="L13" s="13">
        <v>12</v>
      </c>
      <c r="M13" s="27">
        <v>10</v>
      </c>
      <c r="N13" s="21">
        <v>5.5E-2</v>
      </c>
      <c r="O13" s="6">
        <v>0.06</v>
      </c>
      <c r="P13" s="6">
        <v>6.5000000000000002E-2</v>
      </c>
      <c r="Q13" s="6">
        <v>5.5000000000000007E-2</v>
      </c>
      <c r="R13" s="6">
        <v>6.0000000000000005E-2</v>
      </c>
      <c r="S13" s="22">
        <v>6.5000000000000002E-2</v>
      </c>
      <c r="T13" s="21">
        <v>0.02</v>
      </c>
      <c r="U13" s="22">
        <v>0</v>
      </c>
      <c r="V13" s="21">
        <v>9.4E-2</v>
      </c>
      <c r="W13" s="6">
        <v>0.104</v>
      </c>
      <c r="X13" s="6">
        <v>0.11399999999999999</v>
      </c>
      <c r="Y13" s="6">
        <v>0.12000000000000001</v>
      </c>
      <c r="Z13" s="6">
        <v>0.13</v>
      </c>
      <c r="AA13" s="22">
        <v>0.14000000000000001</v>
      </c>
      <c r="AB13" s="21">
        <v>0.21</v>
      </c>
      <c r="AC13" s="6">
        <v>0.09</v>
      </c>
      <c r="AD13" s="22">
        <v>0.3</v>
      </c>
    </row>
    <row r="14" spans="2:30" x14ac:dyDescent="0.3">
      <c r="B14" s="1" t="s">
        <v>35</v>
      </c>
      <c r="C14" s="10">
        <v>1000</v>
      </c>
      <c r="D14" s="1" t="s">
        <v>36</v>
      </c>
      <c r="E14" s="21">
        <v>0.45</v>
      </c>
      <c r="F14" s="6">
        <v>0.4</v>
      </c>
      <c r="G14" s="22">
        <v>0.35000000000000003</v>
      </c>
      <c r="H14" s="26">
        <v>12</v>
      </c>
      <c r="I14" s="13">
        <v>10</v>
      </c>
      <c r="J14" s="13">
        <v>8</v>
      </c>
      <c r="K14" s="13">
        <v>14</v>
      </c>
      <c r="L14" s="13">
        <v>12</v>
      </c>
      <c r="M14" s="27">
        <v>10</v>
      </c>
      <c r="N14" s="21">
        <v>5.5E-2</v>
      </c>
      <c r="O14" s="6">
        <v>0.06</v>
      </c>
      <c r="P14" s="6">
        <v>6.5000000000000002E-2</v>
      </c>
      <c r="Q14" s="6">
        <v>5.5000000000000007E-2</v>
      </c>
      <c r="R14" s="6">
        <v>6.0000000000000005E-2</v>
      </c>
      <c r="S14" s="22">
        <v>6.5000000000000002E-2</v>
      </c>
      <c r="T14" s="21">
        <v>0.02</v>
      </c>
      <c r="U14" s="22">
        <v>0</v>
      </c>
      <c r="V14" s="21">
        <v>9.4E-2</v>
      </c>
      <c r="W14" s="6">
        <v>0.104</v>
      </c>
      <c r="X14" s="6">
        <v>0.11399999999999999</v>
      </c>
      <c r="Y14" s="6">
        <v>0.12000000000000001</v>
      </c>
      <c r="Z14" s="6">
        <v>0.13</v>
      </c>
      <c r="AA14" s="22">
        <v>0.14000000000000001</v>
      </c>
      <c r="AB14" s="21">
        <v>0.21</v>
      </c>
      <c r="AC14" s="6">
        <v>0.09</v>
      </c>
      <c r="AD14" s="22">
        <v>0.3</v>
      </c>
    </row>
    <row r="15" spans="2:30" x14ac:dyDescent="0.3">
      <c r="B15" s="1" t="s">
        <v>35</v>
      </c>
      <c r="C15" s="10">
        <v>1000</v>
      </c>
      <c r="D15" s="1" t="s">
        <v>38</v>
      </c>
      <c r="E15" s="21">
        <v>0.45</v>
      </c>
      <c r="F15" s="6">
        <v>0.4</v>
      </c>
      <c r="G15" s="22">
        <v>0.35000000000000003</v>
      </c>
      <c r="H15" s="26">
        <v>12</v>
      </c>
      <c r="I15" s="13">
        <v>10</v>
      </c>
      <c r="J15" s="13">
        <v>8</v>
      </c>
      <c r="K15" s="13">
        <v>14</v>
      </c>
      <c r="L15" s="13">
        <v>12</v>
      </c>
      <c r="M15" s="27">
        <v>10</v>
      </c>
      <c r="N15" s="21">
        <v>5.5E-2</v>
      </c>
      <c r="O15" s="6">
        <v>0.06</v>
      </c>
      <c r="P15" s="6">
        <v>6.5000000000000002E-2</v>
      </c>
      <c r="Q15" s="6">
        <v>5.5000000000000007E-2</v>
      </c>
      <c r="R15" s="6">
        <v>6.0000000000000005E-2</v>
      </c>
      <c r="S15" s="22">
        <v>6.5000000000000002E-2</v>
      </c>
      <c r="T15" s="21">
        <v>0.02</v>
      </c>
      <c r="U15" s="22">
        <v>0</v>
      </c>
      <c r="V15" s="21">
        <v>9.4E-2</v>
      </c>
      <c r="W15" s="6">
        <v>0.104</v>
      </c>
      <c r="X15" s="6">
        <v>0.11399999999999999</v>
      </c>
      <c r="Y15" s="6">
        <v>0.12000000000000001</v>
      </c>
      <c r="Z15" s="6">
        <v>0.13</v>
      </c>
      <c r="AA15" s="22">
        <v>0.14000000000000001</v>
      </c>
      <c r="AB15" s="21">
        <v>0.21</v>
      </c>
      <c r="AC15" s="6">
        <v>0.09</v>
      </c>
      <c r="AD15" s="22">
        <v>0.3</v>
      </c>
    </row>
    <row r="16" spans="2:30" x14ac:dyDescent="0.3">
      <c r="B16" s="1" t="s">
        <v>35</v>
      </c>
      <c r="C16" s="10">
        <v>1000</v>
      </c>
      <c r="D16" s="1" t="s">
        <v>39</v>
      </c>
      <c r="E16" s="21">
        <v>0.45</v>
      </c>
      <c r="F16" s="6">
        <v>0.4</v>
      </c>
      <c r="G16" s="22">
        <v>0.35000000000000003</v>
      </c>
      <c r="H16" s="26">
        <v>12</v>
      </c>
      <c r="I16" s="13">
        <v>10</v>
      </c>
      <c r="J16" s="13">
        <v>8</v>
      </c>
      <c r="K16" s="13">
        <v>14</v>
      </c>
      <c r="L16" s="13">
        <v>12</v>
      </c>
      <c r="M16" s="27">
        <v>10</v>
      </c>
      <c r="N16" s="21">
        <v>5.5E-2</v>
      </c>
      <c r="O16" s="6">
        <v>0.06</v>
      </c>
      <c r="P16" s="6">
        <v>6.5000000000000002E-2</v>
      </c>
      <c r="Q16" s="6">
        <v>5.5000000000000007E-2</v>
      </c>
      <c r="R16" s="6">
        <v>6.0000000000000005E-2</v>
      </c>
      <c r="S16" s="22">
        <v>6.5000000000000002E-2</v>
      </c>
      <c r="T16" s="21">
        <v>0.02</v>
      </c>
      <c r="U16" s="22">
        <v>0</v>
      </c>
      <c r="V16" s="21">
        <v>9.4E-2</v>
      </c>
      <c r="W16" s="6">
        <v>0.104</v>
      </c>
      <c r="X16" s="6">
        <v>0.11399999999999999</v>
      </c>
      <c r="Y16" s="6">
        <v>0.12000000000000001</v>
      </c>
      <c r="Z16" s="6">
        <v>0.13</v>
      </c>
      <c r="AA16" s="22">
        <v>0.14000000000000001</v>
      </c>
      <c r="AB16" s="21">
        <v>0.21</v>
      </c>
      <c r="AC16" s="6">
        <v>0.09</v>
      </c>
      <c r="AD16" s="22">
        <v>0.3</v>
      </c>
    </row>
    <row r="17" spans="2:30" x14ac:dyDescent="0.3">
      <c r="B17" s="1" t="s">
        <v>35</v>
      </c>
      <c r="C17" s="10">
        <v>1000</v>
      </c>
      <c r="D17" s="1" t="s">
        <v>40</v>
      </c>
      <c r="E17" s="21">
        <v>0.45</v>
      </c>
      <c r="F17" s="6">
        <v>0.4</v>
      </c>
      <c r="G17" s="22">
        <v>0.35000000000000003</v>
      </c>
      <c r="H17" s="26">
        <v>12</v>
      </c>
      <c r="I17" s="13">
        <v>10</v>
      </c>
      <c r="J17" s="13">
        <v>8</v>
      </c>
      <c r="K17" s="13">
        <v>14</v>
      </c>
      <c r="L17" s="13">
        <v>12</v>
      </c>
      <c r="M17" s="27">
        <v>10</v>
      </c>
      <c r="N17" s="21">
        <v>5.5E-2</v>
      </c>
      <c r="O17" s="6">
        <v>0.06</v>
      </c>
      <c r="P17" s="6">
        <v>6.5000000000000002E-2</v>
      </c>
      <c r="Q17" s="6">
        <v>5.5000000000000007E-2</v>
      </c>
      <c r="R17" s="6">
        <v>6.0000000000000005E-2</v>
      </c>
      <c r="S17" s="22">
        <v>6.5000000000000002E-2</v>
      </c>
      <c r="T17" s="21">
        <v>0.02</v>
      </c>
      <c r="U17" s="22">
        <v>0</v>
      </c>
      <c r="V17" s="21">
        <v>9.4E-2</v>
      </c>
      <c r="W17" s="6">
        <v>0.104</v>
      </c>
      <c r="X17" s="6">
        <v>0.11399999999999999</v>
      </c>
      <c r="Y17" s="6">
        <v>0.12000000000000001</v>
      </c>
      <c r="Z17" s="6">
        <v>0.13</v>
      </c>
      <c r="AA17" s="22">
        <v>0.14000000000000001</v>
      </c>
      <c r="AB17" s="21">
        <v>0.21</v>
      </c>
      <c r="AC17" s="6">
        <v>0.09</v>
      </c>
      <c r="AD17" s="22">
        <v>0.3</v>
      </c>
    </row>
    <row r="18" spans="2:30" x14ac:dyDescent="0.3">
      <c r="B18" s="1" t="s">
        <v>35</v>
      </c>
      <c r="C18" s="10">
        <v>1000</v>
      </c>
      <c r="D18" s="1" t="s">
        <v>42</v>
      </c>
      <c r="E18" s="21">
        <v>0.45</v>
      </c>
      <c r="F18" s="6">
        <v>0.4</v>
      </c>
      <c r="G18" s="22">
        <v>0.35000000000000003</v>
      </c>
      <c r="H18" s="26">
        <v>12</v>
      </c>
      <c r="I18" s="13">
        <v>10</v>
      </c>
      <c r="J18" s="13">
        <v>8</v>
      </c>
      <c r="K18" s="13">
        <v>14</v>
      </c>
      <c r="L18" s="13">
        <v>12</v>
      </c>
      <c r="M18" s="27">
        <v>10</v>
      </c>
      <c r="N18" s="21">
        <v>5.5E-2</v>
      </c>
      <c r="O18" s="6">
        <v>0.06</v>
      </c>
      <c r="P18" s="6">
        <v>6.5000000000000002E-2</v>
      </c>
      <c r="Q18" s="6">
        <v>5.5000000000000007E-2</v>
      </c>
      <c r="R18" s="6">
        <v>6.0000000000000005E-2</v>
      </c>
      <c r="S18" s="22">
        <v>6.5000000000000002E-2</v>
      </c>
      <c r="T18" s="21">
        <v>0.02</v>
      </c>
      <c r="U18" s="22">
        <v>0</v>
      </c>
      <c r="V18" s="21">
        <v>9.4E-2</v>
      </c>
      <c r="W18" s="6">
        <v>0.104</v>
      </c>
      <c r="X18" s="6">
        <v>0.11399999999999999</v>
      </c>
      <c r="Y18" s="6">
        <v>0.12000000000000001</v>
      </c>
      <c r="Z18" s="6">
        <v>0.13</v>
      </c>
      <c r="AA18" s="22">
        <v>0.14000000000000001</v>
      </c>
      <c r="AB18" s="21">
        <v>0.21</v>
      </c>
      <c r="AC18" s="6">
        <v>0.09</v>
      </c>
      <c r="AD18" s="22">
        <v>0.3</v>
      </c>
    </row>
    <row r="19" spans="2:30" x14ac:dyDescent="0.3">
      <c r="B19" s="1" t="s">
        <v>35</v>
      </c>
      <c r="C19" s="10">
        <v>1000</v>
      </c>
      <c r="D19" s="1" t="s">
        <v>43</v>
      </c>
      <c r="E19" s="21">
        <v>0.45</v>
      </c>
      <c r="F19" s="6">
        <v>0.4</v>
      </c>
      <c r="G19" s="22">
        <v>0.35000000000000003</v>
      </c>
      <c r="H19" s="26">
        <v>12</v>
      </c>
      <c r="I19" s="13">
        <v>10</v>
      </c>
      <c r="J19" s="13">
        <v>8</v>
      </c>
      <c r="K19" s="13">
        <v>14</v>
      </c>
      <c r="L19" s="13">
        <v>12</v>
      </c>
      <c r="M19" s="27">
        <v>10</v>
      </c>
      <c r="N19" s="21">
        <v>5.5E-2</v>
      </c>
      <c r="O19" s="6">
        <v>0.06</v>
      </c>
      <c r="P19" s="6">
        <v>6.5000000000000002E-2</v>
      </c>
      <c r="Q19" s="6">
        <v>5.5000000000000007E-2</v>
      </c>
      <c r="R19" s="6">
        <v>6.0000000000000005E-2</v>
      </c>
      <c r="S19" s="22">
        <v>6.5000000000000002E-2</v>
      </c>
      <c r="T19" s="21">
        <v>0.02</v>
      </c>
      <c r="U19" s="22">
        <v>0</v>
      </c>
      <c r="V19" s="21">
        <v>9.4E-2</v>
      </c>
      <c r="W19" s="6">
        <v>0.104</v>
      </c>
      <c r="X19" s="6">
        <v>0.11399999999999999</v>
      </c>
      <c r="Y19" s="6">
        <v>0.12000000000000001</v>
      </c>
      <c r="Z19" s="6">
        <v>0.13</v>
      </c>
      <c r="AA19" s="22">
        <v>0.14000000000000001</v>
      </c>
      <c r="AB19" s="21">
        <v>0.21</v>
      </c>
      <c r="AC19" s="6">
        <v>0.09</v>
      </c>
      <c r="AD19" s="22">
        <v>0.3</v>
      </c>
    </row>
    <row r="20" spans="2:30" x14ac:dyDescent="0.3">
      <c r="B20" s="1" t="s">
        <v>44</v>
      </c>
      <c r="C20" s="10">
        <v>2000</v>
      </c>
      <c r="D20" s="1" t="s">
        <v>45</v>
      </c>
      <c r="E20" s="21">
        <v>0.45</v>
      </c>
      <c r="F20" s="6">
        <v>0.4</v>
      </c>
      <c r="G20" s="22">
        <v>0.35000000000000003</v>
      </c>
      <c r="H20" s="26">
        <v>12</v>
      </c>
      <c r="I20" s="13">
        <v>10</v>
      </c>
      <c r="J20" s="13">
        <v>8</v>
      </c>
      <c r="K20" s="13">
        <v>14</v>
      </c>
      <c r="L20" s="13">
        <v>12</v>
      </c>
      <c r="M20" s="27">
        <v>10</v>
      </c>
      <c r="N20" s="21">
        <v>5.5E-2</v>
      </c>
      <c r="O20" s="6">
        <v>0.06</v>
      </c>
      <c r="P20" s="6">
        <v>6.5000000000000002E-2</v>
      </c>
      <c r="Q20" s="6">
        <v>5.5000000000000007E-2</v>
      </c>
      <c r="R20" s="6">
        <v>6.0000000000000005E-2</v>
      </c>
      <c r="S20" s="22">
        <v>6.5000000000000002E-2</v>
      </c>
      <c r="T20" s="21">
        <v>0.02</v>
      </c>
      <c r="U20" s="22">
        <v>0</v>
      </c>
      <c r="V20" s="21">
        <v>9.4E-2</v>
      </c>
      <c r="W20" s="6">
        <v>0.104</v>
      </c>
      <c r="X20" s="6">
        <v>0.11399999999999999</v>
      </c>
      <c r="Y20" s="6">
        <v>0.12000000000000001</v>
      </c>
      <c r="Z20" s="6">
        <v>0.13</v>
      </c>
      <c r="AA20" s="22">
        <v>0.14000000000000001</v>
      </c>
      <c r="AB20" s="21">
        <v>0.21</v>
      </c>
      <c r="AC20" s="6">
        <v>0.09</v>
      </c>
      <c r="AD20" s="22">
        <v>0.3</v>
      </c>
    </row>
    <row r="21" spans="2:30" x14ac:dyDescent="0.3">
      <c r="B21" s="1" t="s">
        <v>44</v>
      </c>
      <c r="C21" s="10">
        <v>2000</v>
      </c>
      <c r="D21" s="1" t="s">
        <v>46</v>
      </c>
      <c r="E21" s="21">
        <v>0.45</v>
      </c>
      <c r="F21" s="6">
        <v>0.4</v>
      </c>
      <c r="G21" s="22">
        <v>0.35000000000000003</v>
      </c>
      <c r="H21" s="26">
        <v>12</v>
      </c>
      <c r="I21" s="13">
        <v>10</v>
      </c>
      <c r="J21" s="13">
        <v>8</v>
      </c>
      <c r="K21" s="13">
        <v>14</v>
      </c>
      <c r="L21" s="13">
        <v>12</v>
      </c>
      <c r="M21" s="27">
        <v>10</v>
      </c>
      <c r="N21" s="21">
        <v>5.5E-2</v>
      </c>
      <c r="O21" s="6">
        <v>0.06</v>
      </c>
      <c r="P21" s="6">
        <v>6.5000000000000002E-2</v>
      </c>
      <c r="Q21" s="6">
        <v>5.5000000000000007E-2</v>
      </c>
      <c r="R21" s="6">
        <v>6.0000000000000005E-2</v>
      </c>
      <c r="S21" s="22">
        <v>6.5000000000000002E-2</v>
      </c>
      <c r="T21" s="21">
        <v>0.02</v>
      </c>
      <c r="U21" s="22">
        <v>0</v>
      </c>
      <c r="V21" s="21">
        <v>9.4E-2</v>
      </c>
      <c r="W21" s="6">
        <v>0.104</v>
      </c>
      <c r="X21" s="6">
        <v>0.11399999999999999</v>
      </c>
      <c r="Y21" s="6">
        <v>0.12000000000000001</v>
      </c>
      <c r="Z21" s="6">
        <v>0.13</v>
      </c>
      <c r="AA21" s="22">
        <v>0.14000000000000001</v>
      </c>
      <c r="AB21" s="21">
        <v>0.21</v>
      </c>
      <c r="AC21" s="6">
        <v>0.09</v>
      </c>
      <c r="AD21" s="22">
        <v>0.3</v>
      </c>
    </row>
    <row r="22" spans="2:30" x14ac:dyDescent="0.3">
      <c r="B22" s="1" t="s">
        <v>44</v>
      </c>
      <c r="C22" s="10">
        <v>2000</v>
      </c>
      <c r="D22" s="1" t="s">
        <v>47</v>
      </c>
      <c r="E22" s="21">
        <v>0.45</v>
      </c>
      <c r="F22" s="6">
        <v>0.4</v>
      </c>
      <c r="G22" s="22">
        <v>0.35000000000000003</v>
      </c>
      <c r="H22" s="26">
        <v>12</v>
      </c>
      <c r="I22" s="13">
        <v>10</v>
      </c>
      <c r="J22" s="13">
        <v>8</v>
      </c>
      <c r="K22" s="13">
        <v>14</v>
      </c>
      <c r="L22" s="13">
        <v>12</v>
      </c>
      <c r="M22" s="27">
        <v>10</v>
      </c>
      <c r="N22" s="21">
        <v>5.5E-2</v>
      </c>
      <c r="O22" s="6">
        <v>0.06</v>
      </c>
      <c r="P22" s="6">
        <v>6.5000000000000002E-2</v>
      </c>
      <c r="Q22" s="6">
        <v>5.5000000000000007E-2</v>
      </c>
      <c r="R22" s="6">
        <v>6.0000000000000005E-2</v>
      </c>
      <c r="S22" s="22">
        <v>6.5000000000000002E-2</v>
      </c>
      <c r="T22" s="21">
        <v>0.02</v>
      </c>
      <c r="U22" s="22">
        <v>0</v>
      </c>
      <c r="V22" s="21">
        <v>9.4E-2</v>
      </c>
      <c r="W22" s="6">
        <v>0.104</v>
      </c>
      <c r="X22" s="6">
        <v>0.11399999999999999</v>
      </c>
      <c r="Y22" s="6">
        <v>0.12000000000000001</v>
      </c>
      <c r="Z22" s="6">
        <v>0.13</v>
      </c>
      <c r="AA22" s="22">
        <v>0.14000000000000001</v>
      </c>
      <c r="AB22" s="21">
        <v>0.21</v>
      </c>
      <c r="AC22" s="6">
        <v>0.09</v>
      </c>
      <c r="AD22" s="22">
        <v>0.3</v>
      </c>
    </row>
    <row r="23" spans="2:30" x14ac:dyDescent="0.3">
      <c r="B23" s="1" t="s">
        <v>44</v>
      </c>
      <c r="C23" s="10">
        <v>2000</v>
      </c>
      <c r="D23" s="1" t="s">
        <v>48</v>
      </c>
      <c r="E23" s="21">
        <v>0.45</v>
      </c>
      <c r="F23" s="6">
        <v>0.4</v>
      </c>
      <c r="G23" s="22">
        <v>0.35000000000000003</v>
      </c>
      <c r="H23" s="26">
        <v>12</v>
      </c>
      <c r="I23" s="13">
        <v>10</v>
      </c>
      <c r="J23" s="13">
        <v>8</v>
      </c>
      <c r="K23" s="13">
        <v>14</v>
      </c>
      <c r="L23" s="13">
        <v>12</v>
      </c>
      <c r="M23" s="27">
        <v>10</v>
      </c>
      <c r="N23" s="21">
        <v>5.5E-2</v>
      </c>
      <c r="O23" s="6">
        <v>0.06</v>
      </c>
      <c r="P23" s="6">
        <v>6.5000000000000002E-2</v>
      </c>
      <c r="Q23" s="6">
        <v>5.5000000000000007E-2</v>
      </c>
      <c r="R23" s="6">
        <v>6.0000000000000005E-2</v>
      </c>
      <c r="S23" s="22">
        <v>6.5000000000000002E-2</v>
      </c>
      <c r="T23" s="21">
        <v>0.02</v>
      </c>
      <c r="U23" s="22">
        <v>0</v>
      </c>
      <c r="V23" s="21">
        <v>9.4E-2</v>
      </c>
      <c r="W23" s="6">
        <v>0.104</v>
      </c>
      <c r="X23" s="6">
        <v>0.11399999999999999</v>
      </c>
      <c r="Y23" s="6">
        <v>0.12000000000000001</v>
      </c>
      <c r="Z23" s="6">
        <v>0.13</v>
      </c>
      <c r="AA23" s="22">
        <v>0.14000000000000001</v>
      </c>
      <c r="AB23" s="21">
        <v>0.21</v>
      </c>
      <c r="AC23" s="6">
        <v>0.09</v>
      </c>
      <c r="AD23" s="22">
        <v>0.3</v>
      </c>
    </row>
    <row r="24" spans="2:30" x14ac:dyDescent="0.3">
      <c r="B24" s="1" t="s">
        <v>44</v>
      </c>
      <c r="C24" s="10">
        <v>2000</v>
      </c>
      <c r="D24" s="1" t="s">
        <v>49</v>
      </c>
      <c r="E24" s="21">
        <v>0.45</v>
      </c>
      <c r="F24" s="6">
        <v>0.4</v>
      </c>
      <c r="G24" s="22">
        <v>0.35000000000000003</v>
      </c>
      <c r="H24" s="26">
        <v>12</v>
      </c>
      <c r="I24" s="13">
        <v>10</v>
      </c>
      <c r="J24" s="13">
        <v>8</v>
      </c>
      <c r="K24" s="13">
        <v>14</v>
      </c>
      <c r="L24" s="13">
        <v>12</v>
      </c>
      <c r="M24" s="27">
        <v>10</v>
      </c>
      <c r="N24" s="21">
        <v>5.5E-2</v>
      </c>
      <c r="O24" s="6">
        <v>0.06</v>
      </c>
      <c r="P24" s="6">
        <v>6.5000000000000002E-2</v>
      </c>
      <c r="Q24" s="6">
        <v>5.5000000000000007E-2</v>
      </c>
      <c r="R24" s="6">
        <v>6.0000000000000005E-2</v>
      </c>
      <c r="S24" s="22">
        <v>6.5000000000000002E-2</v>
      </c>
      <c r="T24" s="21">
        <v>0.02</v>
      </c>
      <c r="U24" s="22">
        <v>0</v>
      </c>
      <c r="V24" s="21">
        <v>9.4E-2</v>
      </c>
      <c r="W24" s="6">
        <v>0.104</v>
      </c>
      <c r="X24" s="6">
        <v>0.11399999999999999</v>
      </c>
      <c r="Y24" s="6">
        <v>0.12000000000000001</v>
      </c>
      <c r="Z24" s="6">
        <v>0.13</v>
      </c>
      <c r="AA24" s="22">
        <v>0.14000000000000001</v>
      </c>
      <c r="AB24" s="21">
        <v>0.21</v>
      </c>
      <c r="AC24" s="6">
        <v>0.09</v>
      </c>
      <c r="AD24" s="22">
        <v>0.3</v>
      </c>
    </row>
    <row r="25" spans="2:30" x14ac:dyDescent="0.3">
      <c r="B25" s="1" t="s">
        <v>44</v>
      </c>
      <c r="C25" s="10">
        <v>5000</v>
      </c>
      <c r="D25" s="1" t="s">
        <v>50</v>
      </c>
      <c r="E25" s="21">
        <v>0.45</v>
      </c>
      <c r="F25" s="6">
        <v>0.4</v>
      </c>
      <c r="G25" s="22">
        <v>0.35000000000000003</v>
      </c>
      <c r="H25" s="26">
        <v>12</v>
      </c>
      <c r="I25" s="13">
        <v>10</v>
      </c>
      <c r="J25" s="13">
        <v>8</v>
      </c>
      <c r="K25" s="13">
        <v>14</v>
      </c>
      <c r="L25" s="13">
        <v>12</v>
      </c>
      <c r="M25" s="27">
        <v>10</v>
      </c>
      <c r="N25" s="21">
        <v>5.5E-2</v>
      </c>
      <c r="O25" s="6">
        <v>0.06</v>
      </c>
      <c r="P25" s="6">
        <v>6.5000000000000002E-2</v>
      </c>
      <c r="Q25" s="6">
        <v>5.5000000000000007E-2</v>
      </c>
      <c r="R25" s="6">
        <v>6.0000000000000005E-2</v>
      </c>
      <c r="S25" s="22">
        <v>6.5000000000000002E-2</v>
      </c>
      <c r="T25" s="21">
        <v>0.02</v>
      </c>
      <c r="U25" s="22">
        <v>0</v>
      </c>
      <c r="V25" s="21">
        <v>9.4E-2</v>
      </c>
      <c r="W25" s="6">
        <v>0.104</v>
      </c>
      <c r="X25" s="6">
        <v>0.11399999999999999</v>
      </c>
      <c r="Y25" s="6">
        <v>0.12000000000000001</v>
      </c>
      <c r="Z25" s="6">
        <v>0.13</v>
      </c>
      <c r="AA25" s="22">
        <v>0.14000000000000001</v>
      </c>
      <c r="AB25" s="21">
        <v>0.21</v>
      </c>
      <c r="AC25" s="6">
        <v>0.09</v>
      </c>
      <c r="AD25" s="22">
        <v>0.3</v>
      </c>
    </row>
    <row r="26" spans="2:30" x14ac:dyDescent="0.3">
      <c r="B26" s="1" t="s">
        <v>44</v>
      </c>
      <c r="C26" s="10">
        <v>5000</v>
      </c>
      <c r="D26" s="1" t="s">
        <v>51</v>
      </c>
      <c r="E26" s="21">
        <v>0.45</v>
      </c>
      <c r="F26" s="6">
        <v>0.4</v>
      </c>
      <c r="G26" s="22">
        <v>0.35000000000000003</v>
      </c>
      <c r="H26" s="26">
        <v>12</v>
      </c>
      <c r="I26" s="13">
        <v>10</v>
      </c>
      <c r="J26" s="13">
        <v>8</v>
      </c>
      <c r="K26" s="13">
        <v>14</v>
      </c>
      <c r="L26" s="13">
        <v>12</v>
      </c>
      <c r="M26" s="27">
        <v>10</v>
      </c>
      <c r="N26" s="21">
        <v>5.5E-2</v>
      </c>
      <c r="O26" s="6">
        <v>0.06</v>
      </c>
      <c r="P26" s="6">
        <v>6.5000000000000002E-2</v>
      </c>
      <c r="Q26" s="6">
        <v>5.5000000000000007E-2</v>
      </c>
      <c r="R26" s="6">
        <v>6.0000000000000005E-2</v>
      </c>
      <c r="S26" s="22">
        <v>6.5000000000000002E-2</v>
      </c>
      <c r="T26" s="21">
        <v>0.02</v>
      </c>
      <c r="U26" s="22">
        <v>0</v>
      </c>
      <c r="V26" s="21">
        <v>9.4E-2</v>
      </c>
      <c r="W26" s="6">
        <v>0.104</v>
      </c>
      <c r="X26" s="6">
        <v>0.11399999999999999</v>
      </c>
      <c r="Y26" s="6">
        <v>0.12000000000000001</v>
      </c>
      <c r="Z26" s="6">
        <v>0.13</v>
      </c>
      <c r="AA26" s="22">
        <v>0.14000000000000001</v>
      </c>
      <c r="AB26" s="21">
        <v>0.21</v>
      </c>
      <c r="AC26" s="6">
        <v>0.09</v>
      </c>
      <c r="AD26" s="22">
        <v>0.3</v>
      </c>
    </row>
    <row r="27" spans="2:30" x14ac:dyDescent="0.3">
      <c r="B27" s="1" t="s">
        <v>44</v>
      </c>
      <c r="C27" s="10">
        <v>5000</v>
      </c>
      <c r="D27" s="1" t="s">
        <v>52</v>
      </c>
      <c r="E27" s="21">
        <v>0.45</v>
      </c>
      <c r="F27" s="6">
        <v>0.4</v>
      </c>
      <c r="G27" s="22">
        <v>0.35000000000000003</v>
      </c>
      <c r="H27" s="26">
        <v>12</v>
      </c>
      <c r="I27" s="13">
        <v>10</v>
      </c>
      <c r="J27" s="13">
        <v>8</v>
      </c>
      <c r="K27" s="13">
        <v>14</v>
      </c>
      <c r="L27" s="13">
        <v>12</v>
      </c>
      <c r="M27" s="27">
        <v>10</v>
      </c>
      <c r="N27" s="21">
        <v>5.5E-2</v>
      </c>
      <c r="O27" s="6">
        <v>0.06</v>
      </c>
      <c r="P27" s="6">
        <v>6.5000000000000002E-2</v>
      </c>
      <c r="Q27" s="6">
        <v>5.5000000000000007E-2</v>
      </c>
      <c r="R27" s="6">
        <v>6.0000000000000005E-2</v>
      </c>
      <c r="S27" s="22">
        <v>6.5000000000000002E-2</v>
      </c>
      <c r="T27" s="21">
        <v>0.02</v>
      </c>
      <c r="U27" s="22">
        <v>0</v>
      </c>
      <c r="V27" s="21">
        <v>9.4E-2</v>
      </c>
      <c r="W27" s="6">
        <v>0.104</v>
      </c>
      <c r="X27" s="6">
        <v>0.11399999999999999</v>
      </c>
      <c r="Y27" s="6">
        <v>0.12000000000000001</v>
      </c>
      <c r="Z27" s="6">
        <v>0.13</v>
      </c>
      <c r="AA27" s="22">
        <v>0.14000000000000001</v>
      </c>
      <c r="AB27" s="21">
        <v>0.21</v>
      </c>
      <c r="AC27" s="6">
        <v>0.09</v>
      </c>
      <c r="AD27" s="22">
        <v>0.3</v>
      </c>
    </row>
    <row r="28" spans="2:30" x14ac:dyDescent="0.3">
      <c r="B28" s="1" t="s">
        <v>44</v>
      </c>
      <c r="C28" s="10">
        <v>5000</v>
      </c>
      <c r="D28" s="1" t="s">
        <v>53</v>
      </c>
      <c r="E28" s="21">
        <v>0.45</v>
      </c>
      <c r="F28" s="6">
        <v>0.4</v>
      </c>
      <c r="G28" s="22">
        <v>0.35000000000000003</v>
      </c>
      <c r="H28" s="26">
        <v>12</v>
      </c>
      <c r="I28" s="13">
        <v>10</v>
      </c>
      <c r="J28" s="13">
        <v>8</v>
      </c>
      <c r="K28" s="13">
        <v>14</v>
      </c>
      <c r="L28" s="13">
        <v>12</v>
      </c>
      <c r="M28" s="27">
        <v>10</v>
      </c>
      <c r="N28" s="21">
        <v>5.5E-2</v>
      </c>
      <c r="O28" s="6">
        <v>0.06</v>
      </c>
      <c r="P28" s="6">
        <v>6.5000000000000002E-2</v>
      </c>
      <c r="Q28" s="6">
        <v>5.5000000000000007E-2</v>
      </c>
      <c r="R28" s="6">
        <v>6.0000000000000005E-2</v>
      </c>
      <c r="S28" s="22">
        <v>6.5000000000000002E-2</v>
      </c>
      <c r="T28" s="21">
        <v>0.02</v>
      </c>
      <c r="U28" s="22">
        <v>0</v>
      </c>
      <c r="V28" s="21">
        <v>9.4E-2</v>
      </c>
      <c r="W28" s="6">
        <v>0.104</v>
      </c>
      <c r="X28" s="6">
        <v>0.11399999999999999</v>
      </c>
      <c r="Y28" s="6">
        <v>0.12000000000000001</v>
      </c>
      <c r="Z28" s="6">
        <v>0.13</v>
      </c>
      <c r="AA28" s="22">
        <v>0.14000000000000001</v>
      </c>
      <c r="AB28" s="21">
        <v>0.21</v>
      </c>
      <c r="AC28" s="6">
        <v>0.09</v>
      </c>
      <c r="AD28" s="22">
        <v>0.3</v>
      </c>
    </row>
    <row r="29" spans="2:30" ht="15" thickBot="1" x14ac:dyDescent="0.35">
      <c r="B29" s="1" t="s">
        <v>54</v>
      </c>
      <c r="C29" s="10">
        <v>10000</v>
      </c>
      <c r="D29" s="1" t="s">
        <v>55</v>
      </c>
      <c r="E29" s="23">
        <v>0.45</v>
      </c>
      <c r="F29" s="24">
        <v>0.4</v>
      </c>
      <c r="G29" s="25">
        <v>0.35000000000000003</v>
      </c>
      <c r="H29" s="28">
        <v>12</v>
      </c>
      <c r="I29" s="29">
        <v>10</v>
      </c>
      <c r="J29" s="29">
        <v>8</v>
      </c>
      <c r="K29" s="29">
        <v>14</v>
      </c>
      <c r="L29" s="29">
        <v>12</v>
      </c>
      <c r="M29" s="30">
        <v>10</v>
      </c>
      <c r="N29" s="23">
        <v>5.5E-2</v>
      </c>
      <c r="O29" s="24">
        <v>0.06</v>
      </c>
      <c r="P29" s="24">
        <v>6.5000000000000002E-2</v>
      </c>
      <c r="Q29" s="24">
        <v>5.5000000000000007E-2</v>
      </c>
      <c r="R29" s="24">
        <v>6.0000000000000005E-2</v>
      </c>
      <c r="S29" s="25">
        <v>6.5000000000000002E-2</v>
      </c>
      <c r="T29" s="23">
        <v>0.02</v>
      </c>
      <c r="U29" s="25">
        <v>0</v>
      </c>
      <c r="V29" s="23">
        <v>9.4E-2</v>
      </c>
      <c r="W29" s="24">
        <v>0.104</v>
      </c>
      <c r="X29" s="24">
        <v>0.11399999999999999</v>
      </c>
      <c r="Y29" s="24">
        <v>0.12000000000000001</v>
      </c>
      <c r="Z29" s="24">
        <v>0.13</v>
      </c>
      <c r="AA29" s="25">
        <v>0.14000000000000001</v>
      </c>
      <c r="AB29" s="23">
        <v>0.21</v>
      </c>
      <c r="AC29" s="24">
        <v>0.09</v>
      </c>
      <c r="AD29" s="25">
        <v>0.3</v>
      </c>
    </row>
    <row r="32" spans="2:30" ht="25.8" x14ac:dyDescent="0.5">
      <c r="B32" s="12" t="s">
        <v>70</v>
      </c>
    </row>
    <row r="33" spans="2:30" ht="15" thickBot="1" x14ac:dyDescent="0.35"/>
    <row r="34" spans="2:30" ht="28.8" x14ac:dyDescent="0.3">
      <c r="D34" s="16" t="s">
        <v>56</v>
      </c>
      <c r="E34" s="48" t="s">
        <v>57</v>
      </c>
      <c r="F34" s="49"/>
      <c r="G34" s="50"/>
      <c r="H34" s="48" t="s">
        <v>58</v>
      </c>
      <c r="I34" s="49"/>
      <c r="J34" s="49"/>
      <c r="K34" s="49"/>
      <c r="L34" s="49"/>
      <c r="M34" s="50"/>
      <c r="N34" s="48" t="s">
        <v>59</v>
      </c>
      <c r="O34" s="49"/>
      <c r="P34" s="49"/>
      <c r="Q34" s="49"/>
      <c r="R34" s="49"/>
      <c r="S34" s="50"/>
      <c r="T34" s="48" t="s">
        <v>60</v>
      </c>
      <c r="U34" s="50"/>
      <c r="V34" s="48" t="s">
        <v>61</v>
      </c>
      <c r="W34" s="49"/>
      <c r="X34" s="49"/>
      <c r="Y34" s="49"/>
      <c r="Z34" s="49"/>
      <c r="AA34" s="50"/>
      <c r="AB34" s="33" t="s">
        <v>62</v>
      </c>
      <c r="AC34" s="34" t="s">
        <v>63</v>
      </c>
      <c r="AD34" s="35" t="s">
        <v>64</v>
      </c>
    </row>
    <row r="35" spans="2:30" ht="28.8" x14ac:dyDescent="0.3">
      <c r="D35" s="16" t="s">
        <v>65</v>
      </c>
      <c r="E35" s="54" t="s">
        <v>66</v>
      </c>
      <c r="F35" s="52"/>
      <c r="G35" s="53"/>
      <c r="H35" s="54" t="s">
        <v>67</v>
      </c>
      <c r="I35" s="52"/>
      <c r="J35" s="55"/>
      <c r="K35" s="51" t="s">
        <v>68</v>
      </c>
      <c r="L35" s="52"/>
      <c r="M35" s="53"/>
      <c r="N35" s="54" t="s">
        <v>67</v>
      </c>
      <c r="O35" s="52"/>
      <c r="P35" s="55"/>
      <c r="Q35" s="51" t="s">
        <v>68</v>
      </c>
      <c r="R35" s="52"/>
      <c r="S35" s="53"/>
      <c r="T35" s="31" t="s">
        <v>67</v>
      </c>
      <c r="U35" s="32" t="s">
        <v>68</v>
      </c>
      <c r="V35" s="54" t="s">
        <v>67</v>
      </c>
      <c r="W35" s="52"/>
      <c r="X35" s="55"/>
      <c r="Y35" s="51" t="s">
        <v>68</v>
      </c>
      <c r="Z35" s="52"/>
      <c r="AA35" s="53"/>
      <c r="AB35" s="19" t="s">
        <v>19</v>
      </c>
      <c r="AC35" s="2" t="s">
        <v>19</v>
      </c>
      <c r="AD35" s="20" t="s">
        <v>19</v>
      </c>
    </row>
    <row r="36" spans="2:30" x14ac:dyDescent="0.3">
      <c r="B36" s="4" t="s">
        <v>16</v>
      </c>
      <c r="C36" s="4" t="s">
        <v>17</v>
      </c>
      <c r="D36" s="17" t="s">
        <v>18</v>
      </c>
      <c r="E36" s="19" t="s">
        <v>20</v>
      </c>
      <c r="F36" s="2" t="s">
        <v>21</v>
      </c>
      <c r="G36" s="20" t="s">
        <v>22</v>
      </c>
      <c r="H36" s="19" t="s">
        <v>20</v>
      </c>
      <c r="I36" s="2" t="s">
        <v>21</v>
      </c>
      <c r="J36" s="2" t="s">
        <v>22</v>
      </c>
      <c r="K36" s="2" t="s">
        <v>20</v>
      </c>
      <c r="L36" s="2" t="s">
        <v>21</v>
      </c>
      <c r="M36" s="20" t="s">
        <v>22</v>
      </c>
      <c r="N36" s="19" t="s">
        <v>20</v>
      </c>
      <c r="O36" s="2" t="s">
        <v>21</v>
      </c>
      <c r="P36" s="2" t="s">
        <v>22</v>
      </c>
      <c r="Q36" s="2" t="s">
        <v>20</v>
      </c>
      <c r="R36" s="2" t="s">
        <v>21</v>
      </c>
      <c r="S36" s="20" t="s">
        <v>22</v>
      </c>
      <c r="T36" s="19" t="s">
        <v>19</v>
      </c>
      <c r="U36" s="20" t="s">
        <v>19</v>
      </c>
      <c r="V36" s="19" t="s">
        <v>20</v>
      </c>
      <c r="W36" s="2" t="s">
        <v>21</v>
      </c>
      <c r="X36" s="2" t="s">
        <v>22</v>
      </c>
      <c r="Y36" s="2" t="s">
        <v>20</v>
      </c>
      <c r="Z36" s="2" t="s">
        <v>21</v>
      </c>
      <c r="AA36" s="20" t="s">
        <v>22</v>
      </c>
      <c r="AB36" s="19" t="s">
        <v>19</v>
      </c>
      <c r="AC36" s="2" t="s">
        <v>19</v>
      </c>
      <c r="AD36" s="20" t="s">
        <v>19</v>
      </c>
    </row>
    <row r="37" spans="2:30" x14ac:dyDescent="0.3">
      <c r="B37" s="1" t="s">
        <v>23</v>
      </c>
      <c r="C37" s="10">
        <v>6.5</v>
      </c>
      <c r="D37" s="18" t="s">
        <v>24</v>
      </c>
      <c r="E37" s="21">
        <v>0.47499999999999998</v>
      </c>
      <c r="F37" s="6">
        <v>0.42499999999999999</v>
      </c>
      <c r="G37" s="22">
        <v>0.375</v>
      </c>
      <c r="H37" s="26">
        <v>12</v>
      </c>
      <c r="I37" s="13">
        <v>10</v>
      </c>
      <c r="J37" s="13">
        <v>8</v>
      </c>
      <c r="K37" s="13">
        <v>15</v>
      </c>
      <c r="L37" s="13">
        <v>13</v>
      </c>
      <c r="M37" s="27">
        <v>11</v>
      </c>
      <c r="N37" s="21">
        <v>6.0000000000000005E-2</v>
      </c>
      <c r="O37" s="6">
        <v>6.5000000000000002E-2</v>
      </c>
      <c r="P37" s="6">
        <v>7.0000000000000007E-2</v>
      </c>
      <c r="Q37" s="6">
        <v>0.05</v>
      </c>
      <c r="R37" s="6">
        <v>5.5E-2</v>
      </c>
      <c r="S37" s="22">
        <v>6.0000000000000005E-2</v>
      </c>
      <c r="T37" s="21">
        <v>0.02</v>
      </c>
      <c r="U37" s="22">
        <v>0</v>
      </c>
      <c r="V37" s="21">
        <v>8.900000000000001E-2</v>
      </c>
      <c r="W37" s="6">
        <v>9.9000000000000005E-2</v>
      </c>
      <c r="X37" s="6">
        <v>0.109</v>
      </c>
      <c r="Y37" s="6">
        <v>5.5E-2</v>
      </c>
      <c r="Z37" s="6">
        <v>6.5000000000000002E-2</v>
      </c>
      <c r="AA37" s="22">
        <v>7.4999999999999997E-2</v>
      </c>
      <c r="AB37" s="21">
        <v>0.21</v>
      </c>
      <c r="AC37" s="6">
        <v>0.09</v>
      </c>
      <c r="AD37" s="22">
        <v>0.3</v>
      </c>
    </row>
    <row r="38" spans="2:30" x14ac:dyDescent="0.3">
      <c r="B38" s="1" t="s">
        <v>23</v>
      </c>
      <c r="C38" s="10">
        <v>13.2</v>
      </c>
      <c r="D38" s="18" t="s">
        <v>26</v>
      </c>
      <c r="E38" s="21">
        <v>0.47499999999999998</v>
      </c>
      <c r="F38" s="6">
        <v>0.42499999999999999</v>
      </c>
      <c r="G38" s="22">
        <v>0.375</v>
      </c>
      <c r="H38" s="26">
        <v>12</v>
      </c>
      <c r="I38" s="13">
        <v>10</v>
      </c>
      <c r="J38" s="13">
        <v>8</v>
      </c>
      <c r="K38" s="13">
        <v>15</v>
      </c>
      <c r="L38" s="13">
        <v>13</v>
      </c>
      <c r="M38" s="27">
        <v>11</v>
      </c>
      <c r="N38" s="21">
        <v>6.0000000000000005E-2</v>
      </c>
      <c r="O38" s="6">
        <v>6.5000000000000002E-2</v>
      </c>
      <c r="P38" s="6">
        <v>7.0000000000000007E-2</v>
      </c>
      <c r="Q38" s="6">
        <v>0.05</v>
      </c>
      <c r="R38" s="6">
        <v>5.5E-2</v>
      </c>
      <c r="S38" s="22">
        <v>6.0000000000000005E-2</v>
      </c>
      <c r="T38" s="21">
        <v>0.02</v>
      </c>
      <c r="U38" s="22">
        <v>0</v>
      </c>
      <c r="V38" s="21">
        <v>8.900000000000001E-2</v>
      </c>
      <c r="W38" s="6">
        <v>9.9000000000000005E-2</v>
      </c>
      <c r="X38" s="6">
        <v>0.109</v>
      </c>
      <c r="Y38" s="6">
        <v>5.5E-2</v>
      </c>
      <c r="Z38" s="6">
        <v>6.5000000000000002E-2</v>
      </c>
      <c r="AA38" s="22">
        <v>7.4999999999999997E-2</v>
      </c>
      <c r="AB38" s="21">
        <v>0.21</v>
      </c>
      <c r="AC38" s="6">
        <v>0.09</v>
      </c>
      <c r="AD38" s="22">
        <v>0.3</v>
      </c>
    </row>
    <row r="39" spans="2:30" x14ac:dyDescent="0.3">
      <c r="B39" s="1" t="s">
        <v>27</v>
      </c>
      <c r="C39" s="10">
        <v>250</v>
      </c>
      <c r="D39" s="18" t="s">
        <v>28</v>
      </c>
      <c r="E39" s="21">
        <v>0.47499999999999998</v>
      </c>
      <c r="F39" s="6">
        <v>0.42499999999999999</v>
      </c>
      <c r="G39" s="22">
        <v>0.375</v>
      </c>
      <c r="H39" s="26">
        <v>12</v>
      </c>
      <c r="I39" s="13">
        <v>10</v>
      </c>
      <c r="J39" s="13">
        <v>8</v>
      </c>
      <c r="K39" s="13">
        <v>15</v>
      </c>
      <c r="L39" s="13">
        <v>13</v>
      </c>
      <c r="M39" s="27">
        <v>11</v>
      </c>
      <c r="N39" s="21">
        <v>6.0000000000000005E-2</v>
      </c>
      <c r="O39" s="6">
        <v>6.5000000000000002E-2</v>
      </c>
      <c r="P39" s="6">
        <v>7.0000000000000007E-2</v>
      </c>
      <c r="Q39" s="6">
        <v>5.5000000000000007E-2</v>
      </c>
      <c r="R39" s="6">
        <v>6.0000000000000005E-2</v>
      </c>
      <c r="S39" s="22">
        <v>6.5000000000000002E-2</v>
      </c>
      <c r="T39" s="21">
        <v>0.02</v>
      </c>
      <c r="U39" s="22">
        <v>0</v>
      </c>
      <c r="V39" s="21">
        <v>8.900000000000001E-2</v>
      </c>
      <c r="W39" s="6">
        <v>9.9000000000000005E-2</v>
      </c>
      <c r="X39" s="6">
        <v>0.109</v>
      </c>
      <c r="Y39" s="6">
        <v>0.115</v>
      </c>
      <c r="Z39" s="6">
        <v>0.125</v>
      </c>
      <c r="AA39" s="22">
        <v>0.13500000000000001</v>
      </c>
      <c r="AB39" s="21">
        <v>0.21</v>
      </c>
      <c r="AC39" s="6">
        <v>0.09</v>
      </c>
      <c r="AD39" s="22">
        <v>0.3</v>
      </c>
    </row>
    <row r="40" spans="2:30" x14ac:dyDescent="0.3">
      <c r="B40" s="1" t="s">
        <v>27</v>
      </c>
      <c r="C40" s="10">
        <v>250</v>
      </c>
      <c r="D40" s="18" t="s">
        <v>30</v>
      </c>
      <c r="E40" s="21">
        <v>0.47499999999999998</v>
      </c>
      <c r="F40" s="6">
        <v>0.42499999999999999</v>
      </c>
      <c r="G40" s="22">
        <v>0.375</v>
      </c>
      <c r="H40" s="26">
        <v>12</v>
      </c>
      <c r="I40" s="13">
        <v>10</v>
      </c>
      <c r="J40" s="13">
        <v>8</v>
      </c>
      <c r="K40" s="13">
        <v>15</v>
      </c>
      <c r="L40" s="13">
        <v>13</v>
      </c>
      <c r="M40" s="27">
        <v>11</v>
      </c>
      <c r="N40" s="21">
        <v>6.0000000000000005E-2</v>
      </c>
      <c r="O40" s="6">
        <v>6.5000000000000002E-2</v>
      </c>
      <c r="P40" s="6">
        <v>7.0000000000000007E-2</v>
      </c>
      <c r="Q40" s="6">
        <v>5.5000000000000007E-2</v>
      </c>
      <c r="R40" s="6">
        <v>6.0000000000000005E-2</v>
      </c>
      <c r="S40" s="22">
        <v>6.5000000000000002E-2</v>
      </c>
      <c r="T40" s="21">
        <v>0.02</v>
      </c>
      <c r="U40" s="22">
        <v>0</v>
      </c>
      <c r="V40" s="21">
        <v>8.900000000000001E-2</v>
      </c>
      <c r="W40" s="6">
        <v>9.9000000000000005E-2</v>
      </c>
      <c r="X40" s="6">
        <v>0.109</v>
      </c>
      <c r="Y40" s="6">
        <v>0.115</v>
      </c>
      <c r="Z40" s="6">
        <v>0.125</v>
      </c>
      <c r="AA40" s="22">
        <v>0.13500000000000001</v>
      </c>
      <c r="AB40" s="21">
        <v>0.21</v>
      </c>
      <c r="AC40" s="6">
        <v>0.09</v>
      </c>
      <c r="AD40" s="22">
        <v>0.3</v>
      </c>
    </row>
    <row r="41" spans="2:30" x14ac:dyDescent="0.3">
      <c r="B41" s="1" t="s">
        <v>27</v>
      </c>
      <c r="C41" s="10">
        <v>250</v>
      </c>
      <c r="D41" s="18" t="s">
        <v>31</v>
      </c>
      <c r="E41" s="21">
        <v>0.47499999999999998</v>
      </c>
      <c r="F41" s="6">
        <v>0.42499999999999999</v>
      </c>
      <c r="G41" s="22">
        <v>0.375</v>
      </c>
      <c r="H41" s="26">
        <v>12</v>
      </c>
      <c r="I41" s="13">
        <v>10</v>
      </c>
      <c r="J41" s="13">
        <v>8</v>
      </c>
      <c r="K41" s="13">
        <v>15</v>
      </c>
      <c r="L41" s="13">
        <v>13</v>
      </c>
      <c r="M41" s="27">
        <v>11</v>
      </c>
      <c r="N41" s="21">
        <v>6.0000000000000005E-2</v>
      </c>
      <c r="O41" s="6">
        <v>6.5000000000000002E-2</v>
      </c>
      <c r="P41" s="6">
        <v>7.0000000000000007E-2</v>
      </c>
      <c r="Q41" s="6">
        <v>5.5000000000000007E-2</v>
      </c>
      <c r="R41" s="6">
        <v>6.0000000000000005E-2</v>
      </c>
      <c r="S41" s="22">
        <v>6.5000000000000002E-2</v>
      </c>
      <c r="T41" s="21">
        <v>0.02</v>
      </c>
      <c r="U41" s="22">
        <v>0</v>
      </c>
      <c r="V41" s="21">
        <v>8.900000000000001E-2</v>
      </c>
      <c r="W41" s="6">
        <v>9.9000000000000005E-2</v>
      </c>
      <c r="X41" s="6">
        <v>0.109</v>
      </c>
      <c r="Y41" s="6">
        <v>0.115</v>
      </c>
      <c r="Z41" s="6">
        <v>0.125</v>
      </c>
      <c r="AA41" s="22">
        <v>0.13500000000000001</v>
      </c>
      <c r="AB41" s="21">
        <v>0.21</v>
      </c>
      <c r="AC41" s="6">
        <v>0.09</v>
      </c>
      <c r="AD41" s="22">
        <v>0.3</v>
      </c>
    </row>
    <row r="42" spans="2:30" x14ac:dyDescent="0.3">
      <c r="B42" s="1" t="s">
        <v>32</v>
      </c>
      <c r="C42" s="10">
        <v>500</v>
      </c>
      <c r="D42" s="18" t="s">
        <v>33</v>
      </c>
      <c r="E42" s="21">
        <v>0.52500000000000002</v>
      </c>
      <c r="F42" s="6">
        <v>0.47499999999999998</v>
      </c>
      <c r="G42" s="22">
        <v>0.42499999999999999</v>
      </c>
      <c r="H42" s="26">
        <v>12</v>
      </c>
      <c r="I42" s="13">
        <v>10</v>
      </c>
      <c r="J42" s="13">
        <v>8</v>
      </c>
      <c r="K42" s="13">
        <v>17</v>
      </c>
      <c r="L42" s="13">
        <v>15</v>
      </c>
      <c r="M42" s="27">
        <v>13</v>
      </c>
      <c r="N42" s="21">
        <v>5.5000000000000007E-2</v>
      </c>
      <c r="O42" s="6">
        <v>6.0000000000000005E-2</v>
      </c>
      <c r="P42" s="6">
        <v>6.5000000000000002E-2</v>
      </c>
      <c r="Q42" s="6">
        <v>5.5000000000000007E-2</v>
      </c>
      <c r="R42" s="6">
        <v>6.0000000000000005E-2</v>
      </c>
      <c r="S42" s="22">
        <v>6.5000000000000002E-2</v>
      </c>
      <c r="T42" s="21">
        <v>0.02</v>
      </c>
      <c r="U42" s="22">
        <v>0</v>
      </c>
      <c r="V42" s="21">
        <v>8.900000000000001E-2</v>
      </c>
      <c r="W42" s="6">
        <v>9.9000000000000005E-2</v>
      </c>
      <c r="X42" s="6">
        <v>0.109</v>
      </c>
      <c r="Y42" s="6">
        <v>0.115</v>
      </c>
      <c r="Z42" s="6">
        <v>0.125</v>
      </c>
      <c r="AA42" s="22">
        <v>0.13500000000000001</v>
      </c>
      <c r="AB42" s="21">
        <v>0.21</v>
      </c>
      <c r="AC42" s="6">
        <v>0.09</v>
      </c>
      <c r="AD42" s="22">
        <v>0.3</v>
      </c>
    </row>
    <row r="43" spans="2:30" x14ac:dyDescent="0.3">
      <c r="B43" s="1" t="s">
        <v>32</v>
      </c>
      <c r="C43" s="10">
        <v>500</v>
      </c>
      <c r="D43" s="18" t="s">
        <v>34</v>
      </c>
      <c r="E43" s="21">
        <v>0.52500000000000002</v>
      </c>
      <c r="F43" s="6">
        <v>0.47499999999999998</v>
      </c>
      <c r="G43" s="22">
        <v>0.42499999999999999</v>
      </c>
      <c r="H43" s="26">
        <v>12</v>
      </c>
      <c r="I43" s="13">
        <v>10</v>
      </c>
      <c r="J43" s="13">
        <v>8</v>
      </c>
      <c r="K43" s="13">
        <v>17</v>
      </c>
      <c r="L43" s="13">
        <v>15</v>
      </c>
      <c r="M43" s="27">
        <v>13</v>
      </c>
      <c r="N43" s="21">
        <v>5.5000000000000007E-2</v>
      </c>
      <c r="O43" s="6">
        <v>6.0000000000000005E-2</v>
      </c>
      <c r="P43" s="6">
        <v>6.5000000000000002E-2</v>
      </c>
      <c r="Q43" s="6">
        <v>5.5000000000000007E-2</v>
      </c>
      <c r="R43" s="6">
        <v>6.0000000000000005E-2</v>
      </c>
      <c r="S43" s="22">
        <v>6.5000000000000002E-2</v>
      </c>
      <c r="T43" s="21">
        <v>0.02</v>
      </c>
      <c r="U43" s="22">
        <v>0</v>
      </c>
      <c r="V43" s="21">
        <v>8.900000000000001E-2</v>
      </c>
      <c r="W43" s="6">
        <v>9.9000000000000005E-2</v>
      </c>
      <c r="X43" s="6">
        <v>0.109</v>
      </c>
      <c r="Y43" s="6">
        <v>0.115</v>
      </c>
      <c r="Z43" s="6">
        <v>0.125</v>
      </c>
      <c r="AA43" s="22">
        <v>0.13500000000000001</v>
      </c>
      <c r="AB43" s="21">
        <v>0.21</v>
      </c>
      <c r="AC43" s="6">
        <v>0.09</v>
      </c>
      <c r="AD43" s="22">
        <v>0.3</v>
      </c>
    </row>
    <row r="44" spans="2:30" x14ac:dyDescent="0.3">
      <c r="B44" s="1" t="s">
        <v>35</v>
      </c>
      <c r="C44" s="10">
        <v>1000</v>
      </c>
      <c r="D44" s="18" t="s">
        <v>36</v>
      </c>
      <c r="E44" s="21">
        <v>0.52500000000000002</v>
      </c>
      <c r="F44" s="6">
        <v>0.47499999999999998</v>
      </c>
      <c r="G44" s="22">
        <v>0.42499999999999999</v>
      </c>
      <c r="H44" s="26">
        <v>12</v>
      </c>
      <c r="I44" s="13">
        <v>10</v>
      </c>
      <c r="J44" s="13">
        <v>8</v>
      </c>
      <c r="K44" s="13">
        <v>17</v>
      </c>
      <c r="L44" s="13">
        <v>15</v>
      </c>
      <c r="M44" s="27">
        <v>13</v>
      </c>
      <c r="N44" s="21">
        <v>5.5000000000000007E-2</v>
      </c>
      <c r="O44" s="6">
        <v>6.0000000000000005E-2</v>
      </c>
      <c r="P44" s="6">
        <v>6.5000000000000002E-2</v>
      </c>
      <c r="Q44" s="6">
        <v>5.5000000000000007E-2</v>
      </c>
      <c r="R44" s="6">
        <v>6.0000000000000005E-2</v>
      </c>
      <c r="S44" s="22">
        <v>6.5000000000000002E-2</v>
      </c>
      <c r="T44" s="21">
        <v>0.02</v>
      </c>
      <c r="U44" s="22">
        <v>0</v>
      </c>
      <c r="V44" s="21">
        <v>8.900000000000001E-2</v>
      </c>
      <c r="W44" s="6">
        <v>9.9000000000000005E-2</v>
      </c>
      <c r="X44" s="6">
        <v>0.109</v>
      </c>
      <c r="Y44" s="6">
        <v>0.115</v>
      </c>
      <c r="Z44" s="6">
        <v>0.125</v>
      </c>
      <c r="AA44" s="22">
        <v>0.13500000000000001</v>
      </c>
      <c r="AB44" s="21">
        <v>0.21</v>
      </c>
      <c r="AC44" s="6">
        <v>0.09</v>
      </c>
      <c r="AD44" s="22">
        <v>0.3</v>
      </c>
    </row>
    <row r="45" spans="2:30" x14ac:dyDescent="0.3">
      <c r="B45" s="1" t="s">
        <v>35</v>
      </c>
      <c r="C45" s="10">
        <v>1000</v>
      </c>
      <c r="D45" s="18" t="s">
        <v>38</v>
      </c>
      <c r="E45" s="21">
        <v>0.52500000000000002</v>
      </c>
      <c r="F45" s="6">
        <v>0.47499999999999998</v>
      </c>
      <c r="G45" s="22">
        <v>0.42499999999999999</v>
      </c>
      <c r="H45" s="26">
        <v>12</v>
      </c>
      <c r="I45" s="13">
        <v>10</v>
      </c>
      <c r="J45" s="13">
        <v>8</v>
      </c>
      <c r="K45" s="13">
        <v>17</v>
      </c>
      <c r="L45" s="13">
        <v>15</v>
      </c>
      <c r="M45" s="27">
        <v>13</v>
      </c>
      <c r="N45" s="21">
        <v>5.5000000000000007E-2</v>
      </c>
      <c r="O45" s="6">
        <v>6.0000000000000005E-2</v>
      </c>
      <c r="P45" s="6">
        <v>6.5000000000000002E-2</v>
      </c>
      <c r="Q45" s="6">
        <v>5.5000000000000007E-2</v>
      </c>
      <c r="R45" s="6">
        <v>6.0000000000000005E-2</v>
      </c>
      <c r="S45" s="22">
        <v>6.5000000000000002E-2</v>
      </c>
      <c r="T45" s="21">
        <v>0.02</v>
      </c>
      <c r="U45" s="22">
        <v>0</v>
      </c>
      <c r="V45" s="21">
        <v>8.900000000000001E-2</v>
      </c>
      <c r="W45" s="6">
        <v>9.9000000000000005E-2</v>
      </c>
      <c r="X45" s="6">
        <v>0.109</v>
      </c>
      <c r="Y45" s="6">
        <v>0.115</v>
      </c>
      <c r="Z45" s="6">
        <v>0.125</v>
      </c>
      <c r="AA45" s="22">
        <v>0.13500000000000001</v>
      </c>
      <c r="AB45" s="21">
        <v>0.21</v>
      </c>
      <c r="AC45" s="6">
        <v>0.09</v>
      </c>
      <c r="AD45" s="22">
        <v>0.3</v>
      </c>
    </row>
    <row r="46" spans="2:30" x14ac:dyDescent="0.3">
      <c r="B46" s="1" t="s">
        <v>35</v>
      </c>
      <c r="C46" s="10">
        <v>1000</v>
      </c>
      <c r="D46" s="18" t="s">
        <v>39</v>
      </c>
      <c r="E46" s="21">
        <v>0.52500000000000002</v>
      </c>
      <c r="F46" s="6">
        <v>0.47499999999999998</v>
      </c>
      <c r="G46" s="22">
        <v>0.42499999999999999</v>
      </c>
      <c r="H46" s="26">
        <v>12</v>
      </c>
      <c r="I46" s="13">
        <v>10</v>
      </c>
      <c r="J46" s="13">
        <v>8</v>
      </c>
      <c r="K46" s="13">
        <v>17</v>
      </c>
      <c r="L46" s="13">
        <v>15</v>
      </c>
      <c r="M46" s="27">
        <v>13</v>
      </c>
      <c r="N46" s="21">
        <v>5.5000000000000007E-2</v>
      </c>
      <c r="O46" s="6">
        <v>6.0000000000000005E-2</v>
      </c>
      <c r="P46" s="6">
        <v>6.5000000000000002E-2</v>
      </c>
      <c r="Q46" s="6">
        <v>5.5000000000000007E-2</v>
      </c>
      <c r="R46" s="6">
        <v>6.0000000000000005E-2</v>
      </c>
      <c r="S46" s="22">
        <v>6.5000000000000002E-2</v>
      </c>
      <c r="T46" s="21">
        <v>0.02</v>
      </c>
      <c r="U46" s="22">
        <v>0</v>
      </c>
      <c r="V46" s="21">
        <v>8.900000000000001E-2</v>
      </c>
      <c r="W46" s="6">
        <v>9.9000000000000005E-2</v>
      </c>
      <c r="X46" s="6">
        <v>0.109</v>
      </c>
      <c r="Y46" s="6">
        <v>0.115</v>
      </c>
      <c r="Z46" s="6">
        <v>0.125</v>
      </c>
      <c r="AA46" s="22">
        <v>0.13500000000000001</v>
      </c>
      <c r="AB46" s="21">
        <v>0.21</v>
      </c>
      <c r="AC46" s="6">
        <v>0.09</v>
      </c>
      <c r="AD46" s="22">
        <v>0.3</v>
      </c>
    </row>
    <row r="47" spans="2:30" x14ac:dyDescent="0.3">
      <c r="B47" s="1" t="s">
        <v>35</v>
      </c>
      <c r="C47" s="10">
        <v>1000</v>
      </c>
      <c r="D47" s="18" t="s">
        <v>40</v>
      </c>
      <c r="E47" s="21">
        <v>0.52500000000000002</v>
      </c>
      <c r="F47" s="6">
        <v>0.47499999999999998</v>
      </c>
      <c r="G47" s="22">
        <v>0.42499999999999999</v>
      </c>
      <c r="H47" s="26">
        <v>12</v>
      </c>
      <c r="I47" s="13">
        <v>10</v>
      </c>
      <c r="J47" s="13">
        <v>8</v>
      </c>
      <c r="K47" s="13">
        <v>17</v>
      </c>
      <c r="L47" s="13">
        <v>15</v>
      </c>
      <c r="M47" s="27">
        <v>13</v>
      </c>
      <c r="N47" s="21">
        <v>5.5000000000000007E-2</v>
      </c>
      <c r="O47" s="6">
        <v>6.0000000000000005E-2</v>
      </c>
      <c r="P47" s="6">
        <v>6.5000000000000002E-2</v>
      </c>
      <c r="Q47" s="6">
        <v>5.5000000000000007E-2</v>
      </c>
      <c r="R47" s="6">
        <v>6.0000000000000005E-2</v>
      </c>
      <c r="S47" s="22">
        <v>6.5000000000000002E-2</v>
      </c>
      <c r="T47" s="21">
        <v>0.02</v>
      </c>
      <c r="U47" s="22">
        <v>0</v>
      </c>
      <c r="V47" s="21">
        <v>8.900000000000001E-2</v>
      </c>
      <c r="W47" s="6">
        <v>9.9000000000000005E-2</v>
      </c>
      <c r="X47" s="6">
        <v>0.109</v>
      </c>
      <c r="Y47" s="6">
        <v>0.115</v>
      </c>
      <c r="Z47" s="6">
        <v>0.125</v>
      </c>
      <c r="AA47" s="22">
        <v>0.13500000000000001</v>
      </c>
      <c r="AB47" s="21">
        <v>0.21</v>
      </c>
      <c r="AC47" s="6">
        <v>0.09</v>
      </c>
      <c r="AD47" s="22">
        <v>0.3</v>
      </c>
    </row>
    <row r="48" spans="2:30" x14ac:dyDescent="0.3">
      <c r="B48" s="1" t="s">
        <v>35</v>
      </c>
      <c r="C48" s="10">
        <v>1000</v>
      </c>
      <c r="D48" s="18" t="s">
        <v>42</v>
      </c>
      <c r="E48" s="21">
        <v>0.52500000000000002</v>
      </c>
      <c r="F48" s="6">
        <v>0.47499999999999998</v>
      </c>
      <c r="G48" s="22">
        <v>0.42499999999999999</v>
      </c>
      <c r="H48" s="26">
        <v>12</v>
      </c>
      <c r="I48" s="13">
        <v>10</v>
      </c>
      <c r="J48" s="13">
        <v>8</v>
      </c>
      <c r="K48" s="13">
        <v>17</v>
      </c>
      <c r="L48" s="13">
        <v>15</v>
      </c>
      <c r="M48" s="27">
        <v>13</v>
      </c>
      <c r="N48" s="21">
        <v>5.5000000000000007E-2</v>
      </c>
      <c r="O48" s="6">
        <v>6.0000000000000005E-2</v>
      </c>
      <c r="P48" s="6">
        <v>6.5000000000000002E-2</v>
      </c>
      <c r="Q48" s="6">
        <v>5.5000000000000007E-2</v>
      </c>
      <c r="R48" s="6">
        <v>6.0000000000000005E-2</v>
      </c>
      <c r="S48" s="22">
        <v>6.5000000000000002E-2</v>
      </c>
      <c r="T48" s="21">
        <v>0.02</v>
      </c>
      <c r="U48" s="22">
        <v>0</v>
      </c>
      <c r="V48" s="21">
        <v>8.900000000000001E-2</v>
      </c>
      <c r="W48" s="6">
        <v>9.9000000000000005E-2</v>
      </c>
      <c r="X48" s="6">
        <v>0.109</v>
      </c>
      <c r="Y48" s="6">
        <v>0.115</v>
      </c>
      <c r="Z48" s="6">
        <v>0.125</v>
      </c>
      <c r="AA48" s="22">
        <v>0.13500000000000001</v>
      </c>
      <c r="AB48" s="21">
        <v>0.21</v>
      </c>
      <c r="AC48" s="6">
        <v>0.09</v>
      </c>
      <c r="AD48" s="22">
        <v>0.3</v>
      </c>
    </row>
    <row r="49" spans="2:30" x14ac:dyDescent="0.3">
      <c r="B49" s="1" t="s">
        <v>35</v>
      </c>
      <c r="C49" s="10">
        <v>1000</v>
      </c>
      <c r="D49" s="18" t="s">
        <v>43</v>
      </c>
      <c r="E49" s="21">
        <v>0.52500000000000002</v>
      </c>
      <c r="F49" s="6">
        <v>0.47499999999999998</v>
      </c>
      <c r="G49" s="22">
        <v>0.42499999999999999</v>
      </c>
      <c r="H49" s="26">
        <v>14</v>
      </c>
      <c r="I49" s="13">
        <v>12</v>
      </c>
      <c r="J49" s="13">
        <v>10</v>
      </c>
      <c r="K49" s="13">
        <v>17</v>
      </c>
      <c r="L49" s="13">
        <v>15</v>
      </c>
      <c r="M49" s="27">
        <v>13</v>
      </c>
      <c r="N49" s="21">
        <v>5.5000000000000007E-2</v>
      </c>
      <c r="O49" s="6">
        <v>6.0000000000000005E-2</v>
      </c>
      <c r="P49" s="6">
        <v>6.5000000000000002E-2</v>
      </c>
      <c r="Q49" s="6">
        <v>5.5000000000000007E-2</v>
      </c>
      <c r="R49" s="6">
        <v>6.0000000000000005E-2</v>
      </c>
      <c r="S49" s="22">
        <v>6.5000000000000002E-2</v>
      </c>
      <c r="T49" s="21">
        <v>0.02</v>
      </c>
      <c r="U49" s="22">
        <v>0</v>
      </c>
      <c r="V49" s="21">
        <v>8.900000000000001E-2</v>
      </c>
      <c r="W49" s="6">
        <v>9.9000000000000005E-2</v>
      </c>
      <c r="X49" s="6">
        <v>0.109</v>
      </c>
      <c r="Y49" s="6">
        <v>0.115</v>
      </c>
      <c r="Z49" s="6">
        <v>0.125</v>
      </c>
      <c r="AA49" s="22">
        <v>0.13500000000000001</v>
      </c>
      <c r="AB49" s="21">
        <v>0.21</v>
      </c>
      <c r="AC49" s="6">
        <v>0.09</v>
      </c>
      <c r="AD49" s="22">
        <v>0.3</v>
      </c>
    </row>
    <row r="50" spans="2:30" x14ac:dyDescent="0.3">
      <c r="B50" s="1" t="s">
        <v>44</v>
      </c>
      <c r="C50" s="10">
        <v>2000</v>
      </c>
      <c r="D50" s="18" t="s">
        <v>45</v>
      </c>
      <c r="E50" s="21">
        <v>0.52500000000000002</v>
      </c>
      <c r="F50" s="6">
        <v>0.47499999999999998</v>
      </c>
      <c r="G50" s="22">
        <v>0.42499999999999999</v>
      </c>
      <c r="H50" s="26">
        <v>14</v>
      </c>
      <c r="I50" s="13">
        <v>12</v>
      </c>
      <c r="J50" s="13">
        <v>10</v>
      </c>
      <c r="K50" s="13">
        <v>17</v>
      </c>
      <c r="L50" s="13">
        <v>15</v>
      </c>
      <c r="M50" s="27">
        <v>13</v>
      </c>
      <c r="N50" s="21">
        <v>5.5000000000000007E-2</v>
      </c>
      <c r="O50" s="6">
        <v>6.0000000000000005E-2</v>
      </c>
      <c r="P50" s="6">
        <v>6.5000000000000002E-2</v>
      </c>
      <c r="Q50" s="6">
        <v>5.5000000000000007E-2</v>
      </c>
      <c r="R50" s="6">
        <v>6.0000000000000005E-2</v>
      </c>
      <c r="S50" s="22">
        <v>6.5000000000000002E-2</v>
      </c>
      <c r="T50" s="21">
        <v>0.02</v>
      </c>
      <c r="U50" s="22">
        <v>0</v>
      </c>
      <c r="V50" s="21">
        <v>8.900000000000001E-2</v>
      </c>
      <c r="W50" s="6">
        <v>9.9000000000000005E-2</v>
      </c>
      <c r="X50" s="6">
        <v>0.109</v>
      </c>
      <c r="Y50" s="6">
        <v>0.115</v>
      </c>
      <c r="Z50" s="6">
        <v>0.125</v>
      </c>
      <c r="AA50" s="22">
        <v>0.13500000000000001</v>
      </c>
      <c r="AB50" s="21">
        <v>0.21</v>
      </c>
      <c r="AC50" s="6">
        <v>0.09</v>
      </c>
      <c r="AD50" s="22">
        <v>0.3</v>
      </c>
    </row>
    <row r="51" spans="2:30" x14ac:dyDescent="0.3">
      <c r="B51" s="1" t="s">
        <v>44</v>
      </c>
      <c r="C51" s="10">
        <v>2000</v>
      </c>
      <c r="D51" s="18" t="s">
        <v>46</v>
      </c>
      <c r="E51" s="21">
        <v>0.52500000000000002</v>
      </c>
      <c r="F51" s="6">
        <v>0.47499999999999998</v>
      </c>
      <c r="G51" s="22">
        <v>0.42499999999999999</v>
      </c>
      <c r="H51" s="26">
        <v>14</v>
      </c>
      <c r="I51" s="13">
        <v>12</v>
      </c>
      <c r="J51" s="13">
        <v>10</v>
      </c>
      <c r="K51" s="13">
        <v>17</v>
      </c>
      <c r="L51" s="13">
        <v>15</v>
      </c>
      <c r="M51" s="27">
        <v>13</v>
      </c>
      <c r="N51" s="21">
        <v>5.5000000000000007E-2</v>
      </c>
      <c r="O51" s="6">
        <v>6.0000000000000005E-2</v>
      </c>
      <c r="P51" s="6">
        <v>6.5000000000000002E-2</v>
      </c>
      <c r="Q51" s="6">
        <v>5.5000000000000007E-2</v>
      </c>
      <c r="R51" s="6">
        <v>6.0000000000000005E-2</v>
      </c>
      <c r="S51" s="22">
        <v>6.5000000000000002E-2</v>
      </c>
      <c r="T51" s="21">
        <v>0.02</v>
      </c>
      <c r="U51" s="22">
        <v>0</v>
      </c>
      <c r="V51" s="21">
        <v>8.900000000000001E-2</v>
      </c>
      <c r="W51" s="6">
        <v>9.9000000000000005E-2</v>
      </c>
      <c r="X51" s="6">
        <v>0.109</v>
      </c>
      <c r="Y51" s="6">
        <v>0.115</v>
      </c>
      <c r="Z51" s="6">
        <v>0.125</v>
      </c>
      <c r="AA51" s="22">
        <v>0.13500000000000001</v>
      </c>
      <c r="AB51" s="21">
        <v>0.21</v>
      </c>
      <c r="AC51" s="6">
        <v>0.09</v>
      </c>
      <c r="AD51" s="22">
        <v>0.3</v>
      </c>
    </row>
    <row r="52" spans="2:30" x14ac:dyDescent="0.3">
      <c r="B52" s="1" t="s">
        <v>44</v>
      </c>
      <c r="C52" s="10">
        <v>2000</v>
      </c>
      <c r="D52" s="18" t="s">
        <v>47</v>
      </c>
      <c r="E52" s="21">
        <v>0.52500000000000002</v>
      </c>
      <c r="F52" s="6">
        <v>0.47499999999999998</v>
      </c>
      <c r="G52" s="22">
        <v>0.42499999999999999</v>
      </c>
      <c r="H52" s="26">
        <v>14</v>
      </c>
      <c r="I52" s="13">
        <v>12</v>
      </c>
      <c r="J52" s="13">
        <v>10</v>
      </c>
      <c r="K52" s="13">
        <v>17</v>
      </c>
      <c r="L52" s="13">
        <v>15</v>
      </c>
      <c r="M52" s="27">
        <v>13</v>
      </c>
      <c r="N52" s="21">
        <v>5.5000000000000007E-2</v>
      </c>
      <c r="O52" s="6">
        <v>6.0000000000000005E-2</v>
      </c>
      <c r="P52" s="6">
        <v>6.5000000000000002E-2</v>
      </c>
      <c r="Q52" s="6">
        <v>5.5000000000000007E-2</v>
      </c>
      <c r="R52" s="6">
        <v>6.0000000000000005E-2</v>
      </c>
      <c r="S52" s="22">
        <v>6.5000000000000002E-2</v>
      </c>
      <c r="T52" s="21">
        <v>0.02</v>
      </c>
      <c r="U52" s="22">
        <v>0</v>
      </c>
      <c r="V52" s="21">
        <v>8.900000000000001E-2</v>
      </c>
      <c r="W52" s="6">
        <v>9.9000000000000005E-2</v>
      </c>
      <c r="X52" s="6">
        <v>0.109</v>
      </c>
      <c r="Y52" s="6">
        <v>0.115</v>
      </c>
      <c r="Z52" s="6">
        <v>0.125</v>
      </c>
      <c r="AA52" s="22">
        <v>0.13500000000000001</v>
      </c>
      <c r="AB52" s="21">
        <v>0.21</v>
      </c>
      <c r="AC52" s="6">
        <v>0.09</v>
      </c>
      <c r="AD52" s="22">
        <v>0.3</v>
      </c>
    </row>
    <row r="53" spans="2:30" x14ac:dyDescent="0.3">
      <c r="B53" s="1" t="s">
        <v>44</v>
      </c>
      <c r="C53" s="10">
        <v>2000</v>
      </c>
      <c r="D53" s="18" t="s">
        <v>48</v>
      </c>
      <c r="E53" s="21">
        <v>0.52500000000000002</v>
      </c>
      <c r="F53" s="6">
        <v>0.47499999999999998</v>
      </c>
      <c r="G53" s="22">
        <v>0.42499999999999999</v>
      </c>
      <c r="H53" s="26">
        <v>14</v>
      </c>
      <c r="I53" s="13">
        <v>12</v>
      </c>
      <c r="J53" s="13">
        <v>10</v>
      </c>
      <c r="K53" s="13">
        <v>17</v>
      </c>
      <c r="L53" s="13">
        <v>15</v>
      </c>
      <c r="M53" s="27">
        <v>13</v>
      </c>
      <c r="N53" s="21">
        <v>5.5000000000000007E-2</v>
      </c>
      <c r="O53" s="6">
        <v>6.0000000000000005E-2</v>
      </c>
      <c r="P53" s="6">
        <v>6.5000000000000002E-2</v>
      </c>
      <c r="Q53" s="6">
        <v>5.5000000000000007E-2</v>
      </c>
      <c r="R53" s="6">
        <v>6.0000000000000005E-2</v>
      </c>
      <c r="S53" s="22">
        <v>6.5000000000000002E-2</v>
      </c>
      <c r="T53" s="21">
        <v>0.02</v>
      </c>
      <c r="U53" s="22">
        <v>0</v>
      </c>
      <c r="V53" s="21">
        <v>8.900000000000001E-2</v>
      </c>
      <c r="W53" s="6">
        <v>9.9000000000000005E-2</v>
      </c>
      <c r="X53" s="6">
        <v>0.109</v>
      </c>
      <c r="Y53" s="6">
        <v>0.115</v>
      </c>
      <c r="Z53" s="6">
        <v>0.125</v>
      </c>
      <c r="AA53" s="22">
        <v>0.13500000000000001</v>
      </c>
      <c r="AB53" s="21">
        <v>0.21</v>
      </c>
      <c r="AC53" s="6">
        <v>0.09</v>
      </c>
      <c r="AD53" s="22">
        <v>0.3</v>
      </c>
    </row>
    <row r="54" spans="2:30" x14ac:dyDescent="0.3">
      <c r="B54" s="1" t="s">
        <v>44</v>
      </c>
      <c r="C54" s="10">
        <v>2000</v>
      </c>
      <c r="D54" s="18" t="s">
        <v>49</v>
      </c>
      <c r="E54" s="21">
        <v>0.52500000000000002</v>
      </c>
      <c r="F54" s="6">
        <v>0.47499999999999998</v>
      </c>
      <c r="G54" s="22">
        <v>0.42499999999999999</v>
      </c>
      <c r="H54" s="26">
        <v>14</v>
      </c>
      <c r="I54" s="13">
        <v>12</v>
      </c>
      <c r="J54" s="13">
        <v>10</v>
      </c>
      <c r="K54" s="13">
        <v>17</v>
      </c>
      <c r="L54" s="13">
        <v>15</v>
      </c>
      <c r="M54" s="27">
        <v>13</v>
      </c>
      <c r="N54" s="21">
        <v>5.5000000000000007E-2</v>
      </c>
      <c r="O54" s="6">
        <v>6.0000000000000005E-2</v>
      </c>
      <c r="P54" s="6">
        <v>6.5000000000000002E-2</v>
      </c>
      <c r="Q54" s="6">
        <v>5.5000000000000007E-2</v>
      </c>
      <c r="R54" s="6">
        <v>6.0000000000000005E-2</v>
      </c>
      <c r="S54" s="22">
        <v>6.5000000000000002E-2</v>
      </c>
      <c r="T54" s="21">
        <v>0.02</v>
      </c>
      <c r="U54" s="22">
        <v>0</v>
      </c>
      <c r="V54" s="21">
        <v>8.900000000000001E-2</v>
      </c>
      <c r="W54" s="6">
        <v>9.9000000000000005E-2</v>
      </c>
      <c r="X54" s="6">
        <v>0.109</v>
      </c>
      <c r="Y54" s="6">
        <v>0.115</v>
      </c>
      <c r="Z54" s="6">
        <v>0.125</v>
      </c>
      <c r="AA54" s="22">
        <v>0.13500000000000001</v>
      </c>
      <c r="AB54" s="21">
        <v>0.21</v>
      </c>
      <c r="AC54" s="6">
        <v>0.09</v>
      </c>
      <c r="AD54" s="22">
        <v>0.3</v>
      </c>
    </row>
    <row r="55" spans="2:30" x14ac:dyDescent="0.3">
      <c r="B55" s="1" t="s">
        <v>44</v>
      </c>
      <c r="C55" s="10">
        <v>5000</v>
      </c>
      <c r="D55" s="18" t="s">
        <v>50</v>
      </c>
      <c r="E55" s="21">
        <v>0.52500000000000002</v>
      </c>
      <c r="F55" s="6">
        <v>0.47499999999999998</v>
      </c>
      <c r="G55" s="22">
        <v>0.42499999999999999</v>
      </c>
      <c r="H55" s="26">
        <v>14</v>
      </c>
      <c r="I55" s="13">
        <v>12</v>
      </c>
      <c r="J55" s="13">
        <v>10</v>
      </c>
      <c r="K55" s="13">
        <v>17</v>
      </c>
      <c r="L55" s="13">
        <v>15</v>
      </c>
      <c r="M55" s="27">
        <v>13</v>
      </c>
      <c r="N55" s="21">
        <v>5.5000000000000007E-2</v>
      </c>
      <c r="O55" s="6">
        <v>6.0000000000000005E-2</v>
      </c>
      <c r="P55" s="6">
        <v>6.5000000000000002E-2</v>
      </c>
      <c r="Q55" s="6">
        <v>5.5000000000000007E-2</v>
      </c>
      <c r="R55" s="6">
        <v>6.0000000000000005E-2</v>
      </c>
      <c r="S55" s="22">
        <v>6.5000000000000002E-2</v>
      </c>
      <c r="T55" s="21">
        <v>0.02</v>
      </c>
      <c r="U55" s="22">
        <v>0</v>
      </c>
      <c r="V55" s="21">
        <v>8.900000000000001E-2</v>
      </c>
      <c r="W55" s="6">
        <v>9.9000000000000005E-2</v>
      </c>
      <c r="X55" s="6">
        <v>0.109</v>
      </c>
      <c r="Y55" s="6">
        <v>0.115</v>
      </c>
      <c r="Z55" s="6">
        <v>0.125</v>
      </c>
      <c r="AA55" s="22">
        <v>0.13500000000000001</v>
      </c>
      <c r="AB55" s="21">
        <v>0.21</v>
      </c>
      <c r="AC55" s="6">
        <v>0.09</v>
      </c>
      <c r="AD55" s="22">
        <v>0.3</v>
      </c>
    </row>
    <row r="56" spans="2:30" x14ac:dyDescent="0.3">
      <c r="B56" s="1" t="s">
        <v>44</v>
      </c>
      <c r="C56" s="10">
        <v>5000</v>
      </c>
      <c r="D56" s="18" t="s">
        <v>51</v>
      </c>
      <c r="E56" s="21">
        <v>0.52500000000000002</v>
      </c>
      <c r="F56" s="6">
        <v>0.47499999999999998</v>
      </c>
      <c r="G56" s="22">
        <v>0.42499999999999999</v>
      </c>
      <c r="H56" s="26">
        <v>14</v>
      </c>
      <c r="I56" s="13">
        <v>12</v>
      </c>
      <c r="J56" s="13">
        <v>10</v>
      </c>
      <c r="K56" s="13">
        <v>17</v>
      </c>
      <c r="L56" s="13">
        <v>15</v>
      </c>
      <c r="M56" s="27">
        <v>13</v>
      </c>
      <c r="N56" s="21">
        <v>5.5000000000000007E-2</v>
      </c>
      <c r="O56" s="6">
        <v>6.0000000000000005E-2</v>
      </c>
      <c r="P56" s="6">
        <v>6.5000000000000002E-2</v>
      </c>
      <c r="Q56" s="6">
        <v>5.5000000000000007E-2</v>
      </c>
      <c r="R56" s="6">
        <v>6.0000000000000005E-2</v>
      </c>
      <c r="S56" s="22">
        <v>6.5000000000000002E-2</v>
      </c>
      <c r="T56" s="21">
        <v>0.02</v>
      </c>
      <c r="U56" s="22">
        <v>0</v>
      </c>
      <c r="V56" s="21">
        <v>8.900000000000001E-2</v>
      </c>
      <c r="W56" s="6">
        <v>9.9000000000000005E-2</v>
      </c>
      <c r="X56" s="6">
        <v>0.109</v>
      </c>
      <c r="Y56" s="6">
        <v>0.115</v>
      </c>
      <c r="Z56" s="6">
        <v>0.125</v>
      </c>
      <c r="AA56" s="22">
        <v>0.13500000000000001</v>
      </c>
      <c r="AB56" s="21">
        <v>0.21</v>
      </c>
      <c r="AC56" s="6">
        <v>0.09</v>
      </c>
      <c r="AD56" s="22">
        <v>0.3</v>
      </c>
    </row>
    <row r="57" spans="2:30" x14ac:dyDescent="0.3">
      <c r="B57" s="1" t="s">
        <v>44</v>
      </c>
      <c r="C57" s="10">
        <v>5000</v>
      </c>
      <c r="D57" s="18" t="s">
        <v>52</v>
      </c>
      <c r="E57" s="21">
        <v>0.52500000000000002</v>
      </c>
      <c r="F57" s="6">
        <v>0.47499999999999998</v>
      </c>
      <c r="G57" s="22">
        <v>0.42499999999999999</v>
      </c>
      <c r="H57" s="26">
        <v>14</v>
      </c>
      <c r="I57" s="13">
        <v>12</v>
      </c>
      <c r="J57" s="13">
        <v>10</v>
      </c>
      <c r="K57" s="13">
        <v>17</v>
      </c>
      <c r="L57" s="13">
        <v>15</v>
      </c>
      <c r="M57" s="27">
        <v>13</v>
      </c>
      <c r="N57" s="21">
        <v>5.5000000000000007E-2</v>
      </c>
      <c r="O57" s="6">
        <v>6.0000000000000005E-2</v>
      </c>
      <c r="P57" s="6">
        <v>6.5000000000000002E-2</v>
      </c>
      <c r="Q57" s="6">
        <v>5.5000000000000007E-2</v>
      </c>
      <c r="R57" s="6">
        <v>6.0000000000000005E-2</v>
      </c>
      <c r="S57" s="22">
        <v>6.5000000000000002E-2</v>
      </c>
      <c r="T57" s="21">
        <v>0.02</v>
      </c>
      <c r="U57" s="22">
        <v>0</v>
      </c>
      <c r="V57" s="21">
        <v>8.900000000000001E-2</v>
      </c>
      <c r="W57" s="6">
        <v>9.9000000000000005E-2</v>
      </c>
      <c r="X57" s="6">
        <v>0.109</v>
      </c>
      <c r="Y57" s="6">
        <v>0.115</v>
      </c>
      <c r="Z57" s="6">
        <v>0.125</v>
      </c>
      <c r="AA57" s="22">
        <v>0.13500000000000001</v>
      </c>
      <c r="AB57" s="21">
        <v>0.21</v>
      </c>
      <c r="AC57" s="6">
        <v>0.09</v>
      </c>
      <c r="AD57" s="22">
        <v>0.3</v>
      </c>
    </row>
    <row r="58" spans="2:30" x14ac:dyDescent="0.3">
      <c r="B58" s="1" t="s">
        <v>44</v>
      </c>
      <c r="C58" s="10">
        <v>5000</v>
      </c>
      <c r="D58" s="18" t="s">
        <v>53</v>
      </c>
      <c r="E58" s="21">
        <v>0.52500000000000002</v>
      </c>
      <c r="F58" s="6">
        <v>0.47499999999999998</v>
      </c>
      <c r="G58" s="22">
        <v>0.42499999999999999</v>
      </c>
      <c r="H58" s="26">
        <v>14</v>
      </c>
      <c r="I58" s="13">
        <v>12</v>
      </c>
      <c r="J58" s="13">
        <v>10</v>
      </c>
      <c r="K58" s="13">
        <v>17</v>
      </c>
      <c r="L58" s="13">
        <v>15</v>
      </c>
      <c r="M58" s="27">
        <v>13</v>
      </c>
      <c r="N58" s="21">
        <v>5.5000000000000007E-2</v>
      </c>
      <c r="O58" s="6">
        <v>6.0000000000000005E-2</v>
      </c>
      <c r="P58" s="6">
        <v>6.5000000000000002E-2</v>
      </c>
      <c r="Q58" s="6">
        <v>5.5000000000000007E-2</v>
      </c>
      <c r="R58" s="6">
        <v>6.0000000000000005E-2</v>
      </c>
      <c r="S58" s="22">
        <v>6.5000000000000002E-2</v>
      </c>
      <c r="T58" s="21">
        <v>0.02</v>
      </c>
      <c r="U58" s="22">
        <v>0</v>
      </c>
      <c r="V58" s="21">
        <v>8.900000000000001E-2</v>
      </c>
      <c r="W58" s="6">
        <v>9.9000000000000005E-2</v>
      </c>
      <c r="X58" s="6">
        <v>0.109</v>
      </c>
      <c r="Y58" s="6">
        <v>0.115</v>
      </c>
      <c r="Z58" s="6">
        <v>0.125</v>
      </c>
      <c r="AA58" s="22">
        <v>0.13500000000000001</v>
      </c>
      <c r="AB58" s="21">
        <v>0.21</v>
      </c>
      <c r="AC58" s="6">
        <v>0.09</v>
      </c>
      <c r="AD58" s="22">
        <v>0.3</v>
      </c>
    </row>
    <row r="59" spans="2:30" ht="15" thickBot="1" x14ac:dyDescent="0.35">
      <c r="B59" s="1" t="s">
        <v>54</v>
      </c>
      <c r="C59" s="10">
        <v>10000</v>
      </c>
      <c r="D59" s="18" t="s">
        <v>55</v>
      </c>
      <c r="E59" s="23">
        <v>0.52500000000000002</v>
      </c>
      <c r="F59" s="24">
        <v>0.47499999999999998</v>
      </c>
      <c r="G59" s="25">
        <v>0.42499999999999999</v>
      </c>
      <c r="H59" s="28">
        <v>14</v>
      </c>
      <c r="I59" s="29">
        <v>12</v>
      </c>
      <c r="J59" s="29">
        <v>10</v>
      </c>
      <c r="K59" s="29">
        <v>17</v>
      </c>
      <c r="L59" s="29">
        <v>15</v>
      </c>
      <c r="M59" s="30">
        <v>13</v>
      </c>
      <c r="N59" s="23">
        <v>5.5000000000000007E-2</v>
      </c>
      <c r="O59" s="24">
        <v>6.0000000000000005E-2</v>
      </c>
      <c r="P59" s="24">
        <v>6.5000000000000002E-2</v>
      </c>
      <c r="Q59" s="24">
        <v>5.5000000000000007E-2</v>
      </c>
      <c r="R59" s="24">
        <v>6.0000000000000005E-2</v>
      </c>
      <c r="S59" s="25">
        <v>6.5000000000000002E-2</v>
      </c>
      <c r="T59" s="23">
        <v>0.02</v>
      </c>
      <c r="U59" s="25">
        <v>0</v>
      </c>
      <c r="V59" s="23">
        <v>8.900000000000001E-2</v>
      </c>
      <c r="W59" s="24">
        <v>9.9000000000000005E-2</v>
      </c>
      <c r="X59" s="24">
        <v>0.109</v>
      </c>
      <c r="Y59" s="24">
        <v>0.115</v>
      </c>
      <c r="Z59" s="24">
        <v>0.125</v>
      </c>
      <c r="AA59" s="25">
        <v>0.13500000000000001</v>
      </c>
      <c r="AB59" s="23">
        <v>0.21</v>
      </c>
      <c r="AC59" s="24">
        <v>0.09</v>
      </c>
      <c r="AD59" s="25">
        <v>0.3</v>
      </c>
    </row>
  </sheetData>
  <mergeCells count="24">
    <mergeCell ref="E4:G4"/>
    <mergeCell ref="H4:M4"/>
    <mergeCell ref="V34:AA34"/>
    <mergeCell ref="E5:G5"/>
    <mergeCell ref="H5:J5"/>
    <mergeCell ref="K5:M5"/>
    <mergeCell ref="N5:P5"/>
    <mergeCell ref="Q5:S5"/>
    <mergeCell ref="N4:S4"/>
    <mergeCell ref="Y35:AA35"/>
    <mergeCell ref="E35:G35"/>
    <mergeCell ref="H35:J35"/>
    <mergeCell ref="K35:M35"/>
    <mergeCell ref="N35:P35"/>
    <mergeCell ref="Q35:S35"/>
    <mergeCell ref="V35:X35"/>
    <mergeCell ref="T4:U4"/>
    <mergeCell ref="V5:X5"/>
    <mergeCell ref="Y5:AA5"/>
    <mergeCell ref="V4:AA4"/>
    <mergeCell ref="E34:G34"/>
    <mergeCell ref="H34:M34"/>
    <mergeCell ref="N34:S34"/>
    <mergeCell ref="T34:U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D52-0D54-47FF-9C7C-B5FDCE639428}">
  <dimension ref="B2:AH10"/>
  <sheetViews>
    <sheetView workbookViewId="0">
      <pane xSplit="2" topLeftCell="C1" activePane="topRight" state="frozen"/>
      <selection pane="topRight" activeCell="C13" sqref="C13"/>
    </sheetView>
  </sheetViews>
  <sheetFormatPr defaultRowHeight="14.4" x14ac:dyDescent="0.3"/>
  <cols>
    <col min="1" max="1" width="2.77734375" customWidth="1"/>
    <col min="2" max="2" width="30.44140625" customWidth="1"/>
    <col min="3" max="3" width="20.44140625" customWidth="1"/>
  </cols>
  <sheetData>
    <row r="2" spans="2:34" ht="21" x14ac:dyDescent="0.4">
      <c r="B2" s="39" t="s">
        <v>78</v>
      </c>
    </row>
    <row r="3" spans="2:34" ht="21.75" customHeight="1" x14ac:dyDescent="0.3">
      <c r="B3" s="45" t="s">
        <v>79</v>
      </c>
      <c r="C3" s="46">
        <v>2019</v>
      </c>
      <c r="D3" s="46">
        <v>2020</v>
      </c>
      <c r="E3" s="46">
        <v>2021</v>
      </c>
      <c r="F3" s="46">
        <v>2022</v>
      </c>
      <c r="G3" s="46">
        <v>2023</v>
      </c>
      <c r="H3" s="46">
        <v>2024</v>
      </c>
      <c r="I3" s="46">
        <v>2025</v>
      </c>
      <c r="J3" s="46">
        <v>2026</v>
      </c>
      <c r="K3" s="46">
        <v>2027</v>
      </c>
      <c r="L3" s="46">
        <v>2028</v>
      </c>
      <c r="M3" s="46">
        <v>2029</v>
      </c>
      <c r="N3" s="46">
        <v>2030</v>
      </c>
      <c r="O3" s="46">
        <v>2031</v>
      </c>
      <c r="P3" s="46">
        <v>2032</v>
      </c>
      <c r="Q3" s="46">
        <v>2033</v>
      </c>
      <c r="R3" s="46">
        <v>2034</v>
      </c>
      <c r="S3" s="46">
        <v>2035</v>
      </c>
      <c r="T3" s="46">
        <v>2036</v>
      </c>
      <c r="U3" s="46">
        <v>2037</v>
      </c>
      <c r="V3" s="46">
        <v>2038</v>
      </c>
      <c r="W3" s="46">
        <v>2039</v>
      </c>
      <c r="X3" s="46">
        <v>2040</v>
      </c>
      <c r="Y3" s="46">
        <v>2041</v>
      </c>
      <c r="Z3" s="46">
        <v>2042</v>
      </c>
      <c r="AA3" s="46">
        <v>2043</v>
      </c>
      <c r="AB3" s="46">
        <v>2044</v>
      </c>
      <c r="AC3" s="46">
        <v>2045</v>
      </c>
      <c r="AD3" s="46">
        <v>2046</v>
      </c>
      <c r="AE3" s="46">
        <v>2047</v>
      </c>
      <c r="AF3" s="46">
        <v>2048</v>
      </c>
      <c r="AG3" s="46">
        <v>2049</v>
      </c>
      <c r="AH3" s="46">
        <v>2050</v>
      </c>
    </row>
    <row r="4" spans="2:34" x14ac:dyDescent="0.3">
      <c r="B4" s="40" t="s">
        <v>25</v>
      </c>
      <c r="C4" s="41">
        <v>17.552724583333337</v>
      </c>
      <c r="D4" s="41">
        <v>18.530583146949994</v>
      </c>
      <c r="E4" s="41">
        <v>18.793076964446147</v>
      </c>
      <c r="F4" s="41">
        <v>18.700942910579606</v>
      </c>
      <c r="G4" s="41">
        <v>19.188033905200975</v>
      </c>
      <c r="H4" s="41">
        <v>19.699792700538019</v>
      </c>
      <c r="I4" s="41">
        <v>20.22889514592039</v>
      </c>
      <c r="J4" s="41">
        <v>20.292006586151558</v>
      </c>
      <c r="K4" s="41">
        <v>20.348817074492644</v>
      </c>
      <c r="L4" s="41">
        <v>20.400674285295956</v>
      </c>
      <c r="M4" s="41">
        <v>20.811815496319468</v>
      </c>
      <c r="N4" s="41">
        <v>21.225786057758754</v>
      </c>
      <c r="O4" s="41">
        <v>21.624260410816795</v>
      </c>
      <c r="P4" s="41">
        <v>22.023133384162289</v>
      </c>
      <c r="Q4" s="41">
        <v>22.428986851284346</v>
      </c>
      <c r="R4" s="41">
        <v>22.84759701664855</v>
      </c>
      <c r="S4" s="41">
        <v>23.248229663085443</v>
      </c>
      <c r="T4" s="41">
        <v>23.611324664081572</v>
      </c>
      <c r="U4" s="41">
        <v>23.975754562103944</v>
      </c>
      <c r="V4" s="41">
        <v>24.347191330499587</v>
      </c>
      <c r="W4" s="41">
        <v>24.721541361974218</v>
      </c>
      <c r="X4" s="41">
        <v>25.107720020111678</v>
      </c>
      <c r="Y4" s="41">
        <v>25.517473255853396</v>
      </c>
      <c r="Z4" s="41">
        <v>25.926988992358918</v>
      </c>
      <c r="AA4" s="41">
        <v>26.314884699503622</v>
      </c>
      <c r="AB4" s="41">
        <v>26.714146460867191</v>
      </c>
      <c r="AC4" s="41">
        <v>27.120693867062826</v>
      </c>
      <c r="AD4" s="41">
        <v>27.530554965718409</v>
      </c>
      <c r="AE4" s="41">
        <v>27.920066555384743</v>
      </c>
      <c r="AF4" s="41">
        <v>28.289720506523331</v>
      </c>
      <c r="AG4" s="41">
        <v>28.648031873782259</v>
      </c>
      <c r="AH4" s="41">
        <v>28.987706695707296</v>
      </c>
    </row>
    <row r="5" spans="2:34" x14ac:dyDescent="0.3">
      <c r="B5" s="40" t="s">
        <v>29</v>
      </c>
      <c r="C5" s="41">
        <v>7.5937279333333336</v>
      </c>
      <c r="D5" s="41">
        <v>7.9605515335101193</v>
      </c>
      <c r="E5" s="41">
        <v>8.0047771793733613</v>
      </c>
      <c r="F5" s="41">
        <v>7.9296604894941218</v>
      </c>
      <c r="G5" s="41">
        <v>8.1269653112665079</v>
      </c>
      <c r="H5" s="41">
        <v>8.3325715475434183</v>
      </c>
      <c r="I5" s="41">
        <v>8.5440144139158605</v>
      </c>
      <c r="J5" s="41">
        <v>8.5371106300285096</v>
      </c>
      <c r="K5" s="41">
        <v>8.5280863971390151</v>
      </c>
      <c r="L5" s="41">
        <v>8.5173952458861457</v>
      </c>
      <c r="M5" s="41">
        <v>8.6749386213646993</v>
      </c>
      <c r="N5" s="41">
        <v>8.8334341534968033</v>
      </c>
      <c r="O5" s="41">
        <v>8.9827249772482833</v>
      </c>
      <c r="P5" s="41">
        <v>9.1323478555500408</v>
      </c>
      <c r="Q5" s="41">
        <v>9.2845203534943792</v>
      </c>
      <c r="R5" s="41">
        <v>9.4411889392808206</v>
      </c>
      <c r="S5" s="41">
        <v>9.5920133228348732</v>
      </c>
      <c r="T5" s="41">
        <v>9.7304136469406544</v>
      </c>
      <c r="U5" s="41">
        <v>9.8694743395202806</v>
      </c>
      <c r="V5" s="41">
        <v>10.011106930805401</v>
      </c>
      <c r="W5" s="41">
        <v>10.153936592022866</v>
      </c>
      <c r="X5" s="41">
        <v>10.300966418320019</v>
      </c>
      <c r="Y5" s="41">
        <v>10.456152114530095</v>
      </c>
      <c r="Z5" s="41">
        <v>10.611483137979132</v>
      </c>
      <c r="AA5" s="41">
        <v>10.759766595093945</v>
      </c>
      <c r="AB5" s="41">
        <v>10.912106210895313</v>
      </c>
      <c r="AC5" s="41">
        <v>11.067131823057606</v>
      </c>
      <c r="AD5" s="41">
        <v>11.223509807340603</v>
      </c>
      <c r="AE5" s="41">
        <v>11.37327991549304</v>
      </c>
      <c r="AF5" s="41">
        <v>11.516610806237376</v>
      </c>
      <c r="AG5" s="41">
        <v>11.656371208084524</v>
      </c>
      <c r="AH5" s="41">
        <v>11.79010970860123</v>
      </c>
    </row>
    <row r="6" spans="2:34" x14ac:dyDescent="0.3">
      <c r="B6" s="40" t="s">
        <v>37</v>
      </c>
      <c r="C6" s="41">
        <v>6.5093275000000013</v>
      </c>
      <c r="D6" s="41">
        <v>6.8071243016071623</v>
      </c>
      <c r="E6" s="41">
        <v>6.8245085667754442</v>
      </c>
      <c r="F6" s="41">
        <v>6.7496812315873127</v>
      </c>
      <c r="G6" s="41">
        <v>6.9148369852998748</v>
      </c>
      <c r="H6" s="41">
        <v>7.0864069482863012</v>
      </c>
      <c r="I6" s="41">
        <v>7.2624866688407268</v>
      </c>
      <c r="J6" s="41">
        <v>7.2464421302201849</v>
      </c>
      <c r="K6" s="41">
        <v>7.2287591956796602</v>
      </c>
      <c r="L6" s="41">
        <v>7.209788292297282</v>
      </c>
      <c r="M6" s="41">
        <v>7.3388168507135756</v>
      </c>
      <c r="N6" s="41">
        <v>7.4685811068876484</v>
      </c>
      <c r="O6" s="41">
        <v>7.5897148129536269</v>
      </c>
      <c r="P6" s="41">
        <v>7.7111804035565248</v>
      </c>
      <c r="Q6" s="41">
        <v>7.8346922938955164</v>
      </c>
      <c r="R6" s="41">
        <v>7.9617554449727148</v>
      </c>
      <c r="S6" s="41">
        <v>8.0843812873385854</v>
      </c>
      <c r="T6" s="41">
        <v>8.1974868180803213</v>
      </c>
      <c r="U6" s="41">
        <v>8.3111829449520229</v>
      </c>
      <c r="V6" s="41">
        <v>8.4269476864319142</v>
      </c>
      <c r="W6" s="41">
        <v>8.5437198213051033</v>
      </c>
      <c r="X6" s="41">
        <v>8.6638208090862214</v>
      </c>
      <c r="Y6" s="41">
        <v>8.7903081710819322</v>
      </c>
      <c r="Z6" s="41">
        <v>8.9169935467044041</v>
      </c>
      <c r="AA6" s="41">
        <v>9.0383203582556675</v>
      </c>
      <c r="AB6" s="41">
        <v>9.1628691924156325</v>
      </c>
      <c r="AC6" s="41">
        <v>9.2895825191880039</v>
      </c>
      <c r="AD6" s="41">
        <v>9.4174310551898976</v>
      </c>
      <c r="AE6" s="41">
        <v>9.5402653742448376</v>
      </c>
      <c r="AF6" s="41">
        <v>9.6582169843036816</v>
      </c>
      <c r="AG6" s="41">
        <v>9.7735036572297478</v>
      </c>
      <c r="AH6" s="41">
        <v>9.8842324959323165</v>
      </c>
    </row>
    <row r="7" spans="2:34" x14ac:dyDescent="0.3">
      <c r="B7" s="43"/>
      <c r="C7" s="44"/>
    </row>
    <row r="8" spans="2:34" ht="22.5" customHeight="1" x14ac:dyDescent="0.3">
      <c r="B8" s="45" t="s">
        <v>76</v>
      </c>
      <c r="C8" s="46">
        <v>2019</v>
      </c>
      <c r="D8" s="46">
        <v>2020</v>
      </c>
      <c r="E8" s="46">
        <v>2021</v>
      </c>
      <c r="F8" s="46">
        <v>2022</v>
      </c>
      <c r="G8" s="46">
        <v>2023</v>
      </c>
      <c r="H8" s="46">
        <v>2024</v>
      </c>
      <c r="I8" s="46">
        <v>2025</v>
      </c>
      <c r="J8" s="46">
        <v>2026</v>
      </c>
      <c r="K8" s="46">
        <v>2027</v>
      </c>
      <c r="L8" s="46">
        <v>2028</v>
      </c>
      <c r="M8" s="46">
        <v>2029</v>
      </c>
      <c r="N8" s="46">
        <v>2030</v>
      </c>
      <c r="O8" s="46">
        <v>2031</v>
      </c>
      <c r="P8" s="46">
        <v>2032</v>
      </c>
      <c r="Q8" s="46">
        <v>2033</v>
      </c>
      <c r="R8" s="46">
        <v>2034</v>
      </c>
      <c r="S8" s="46">
        <v>2035</v>
      </c>
      <c r="T8" s="46">
        <v>2036</v>
      </c>
      <c r="U8" s="46">
        <v>2037</v>
      </c>
      <c r="V8" s="46">
        <v>2038</v>
      </c>
      <c r="W8" s="46">
        <v>2039</v>
      </c>
      <c r="X8" s="46">
        <v>2040</v>
      </c>
      <c r="Y8" s="46">
        <v>2041</v>
      </c>
      <c r="Z8" s="46">
        <v>2042</v>
      </c>
      <c r="AA8" s="46">
        <v>2043</v>
      </c>
      <c r="AB8" s="46">
        <v>2044</v>
      </c>
      <c r="AC8" s="46">
        <v>2045</v>
      </c>
      <c r="AD8" s="46">
        <v>2046</v>
      </c>
      <c r="AE8" s="46">
        <v>2047</v>
      </c>
      <c r="AF8" s="46">
        <v>2048</v>
      </c>
      <c r="AG8" s="46">
        <v>2049</v>
      </c>
      <c r="AH8" s="46">
        <v>2050</v>
      </c>
    </row>
    <row r="9" spans="2:34" x14ac:dyDescent="0.3">
      <c r="B9" s="42" t="s">
        <v>77</v>
      </c>
      <c r="C9" s="41">
        <v>2.9157676004455606</v>
      </c>
      <c r="D9" s="41">
        <v>3.2007638540148351</v>
      </c>
      <c r="E9" s="41">
        <v>3.4857601075841087</v>
      </c>
      <c r="F9" s="41">
        <v>3.4877360442128604</v>
      </c>
      <c r="G9" s="41">
        <v>3.4897119808416122</v>
      </c>
      <c r="H9" s="41">
        <v>3.5730854518643853</v>
      </c>
      <c r="I9" s="41">
        <v>3.6564589228871585</v>
      </c>
      <c r="J9" s="41">
        <v>3.7398323939099321</v>
      </c>
      <c r="K9" s="41">
        <v>3.7920176240821371</v>
      </c>
      <c r="L9" s="41">
        <v>3.844202854254342</v>
      </c>
      <c r="M9" s="41">
        <v>3.8963880844265466</v>
      </c>
      <c r="N9" s="41">
        <v>3.9318884183666514</v>
      </c>
      <c r="O9" s="41">
        <v>3.9673887523067548</v>
      </c>
      <c r="P9" s="41">
        <v>4.0190692007920008</v>
      </c>
      <c r="Q9" s="41">
        <v>4.0714228549856823</v>
      </c>
      <c r="R9" s="41">
        <v>4.1244584842762073</v>
      </c>
      <c r="S9" s="41">
        <v>4.1781849722847841</v>
      </c>
      <c r="T9" s="41">
        <v>4.2326113183534533</v>
      </c>
      <c r="U9" s="41">
        <v>4.2877466390525019</v>
      </c>
      <c r="V9" s="41">
        <v>4.3436001697075195</v>
      </c>
      <c r="W9" s="41">
        <v>4.4001812659463386</v>
      </c>
      <c r="X9" s="41">
        <v>4.4574994052661276</v>
      </c>
      <c r="Y9" s="41">
        <v>4.5155641886209041</v>
      </c>
      <c r="Z9" s="41">
        <v>4.5743853420297196</v>
      </c>
      <c r="AA9" s="41">
        <v>4.6339727182057944</v>
      </c>
      <c r="AB9" s="41">
        <v>4.6943362982068786</v>
      </c>
      <c r="AC9" s="41">
        <v>4.7554861931071049</v>
      </c>
      <c r="AD9" s="41">
        <v>4.8174326456906273</v>
      </c>
      <c r="AE9" s="41">
        <v>4.8801860321673116</v>
      </c>
      <c r="AF9" s="41">
        <v>4.9437568639107843</v>
      </c>
      <c r="AG9" s="41">
        <v>5.0081557892191171</v>
      </c>
      <c r="AH9" s="41">
        <v>5.0733935950984463</v>
      </c>
    </row>
    <row r="10" spans="2:34" x14ac:dyDescent="0.3">
      <c r="B10" s="42" t="s">
        <v>74</v>
      </c>
      <c r="C10" s="41">
        <v>2.5368749999999998</v>
      </c>
      <c r="D10" s="41">
        <v>2.3802777777777777</v>
      </c>
      <c r="E10" s="41">
        <v>2.2282531944444446</v>
      </c>
      <c r="F10" s="41">
        <v>2.076228611111111</v>
      </c>
      <c r="G10" s="41">
        <v>2.1064177658190455</v>
      </c>
      <c r="H10" s="41">
        <v>2.1366069205269804</v>
      </c>
      <c r="I10" s="41">
        <v>2.1667960752349149</v>
      </c>
      <c r="J10" s="41">
        <v>2.0188805710588666</v>
      </c>
      <c r="K10" s="41">
        <v>1.8709650668828186</v>
      </c>
      <c r="L10" s="41">
        <v>1.7230495627067706</v>
      </c>
      <c r="M10" s="41">
        <v>1.752801433634485</v>
      </c>
      <c r="N10" s="41">
        <v>1.7825533045621997</v>
      </c>
      <c r="O10" s="41">
        <v>1.7825533045621997</v>
      </c>
      <c r="P10" s="41">
        <v>1.7825533045621997</v>
      </c>
      <c r="Q10" s="41">
        <v>1.7825533045621997</v>
      </c>
      <c r="R10" s="41">
        <v>1.7825533045621997</v>
      </c>
      <c r="S10" s="41">
        <v>1.7825533045621997</v>
      </c>
      <c r="T10" s="41">
        <v>1.7825533045621997</v>
      </c>
      <c r="U10" s="41">
        <v>1.7825533045621997</v>
      </c>
      <c r="V10" s="41">
        <v>1.7825533045621997</v>
      </c>
      <c r="W10" s="41">
        <v>1.7825533045621997</v>
      </c>
      <c r="X10" s="41">
        <v>1.7825533045621997</v>
      </c>
      <c r="Y10" s="41">
        <v>1.7825533045621997</v>
      </c>
      <c r="Z10" s="41">
        <v>1.7825533045621997</v>
      </c>
      <c r="AA10" s="41">
        <v>1.7825533045621997</v>
      </c>
      <c r="AB10" s="41">
        <v>1.7825533045621997</v>
      </c>
      <c r="AC10" s="41">
        <v>1.7825533045621997</v>
      </c>
      <c r="AD10" s="41">
        <v>1.7825533045621997</v>
      </c>
      <c r="AE10" s="41">
        <v>1.7825533045621997</v>
      </c>
      <c r="AF10" s="41">
        <v>1.7825533045621997</v>
      </c>
      <c r="AG10" s="41">
        <v>1.7825533045621997</v>
      </c>
      <c r="AH10" s="41">
        <v>1.7825533045621997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99F4A362607448A6715FACC806FA43" ma:contentTypeVersion="14" ma:contentTypeDescription="Create a new document." ma:contentTypeScope="" ma:versionID="061d6b6d5e263ad0b597b05b488319c7">
  <xsd:schema xmlns:xsd="http://www.w3.org/2001/XMLSchema" xmlns:xs="http://www.w3.org/2001/XMLSchema" xmlns:p="http://schemas.microsoft.com/office/2006/metadata/properties" xmlns:ns1="http://schemas.microsoft.com/sharepoint/v3" xmlns:ns2="34f5b908-9923-47b3-8669-e90aa9c7cde9" xmlns:ns3="4a5d7a04-907a-4a7f-8a47-99715b49607f" targetNamespace="http://schemas.microsoft.com/office/2006/metadata/properties" ma:root="true" ma:fieldsID="78069d14ede46eac21a89b4251915080" ns1:_="" ns2:_="" ns3:_="">
    <xsd:import namespace="http://schemas.microsoft.com/sharepoint/v3"/>
    <xsd:import namespace="34f5b908-9923-47b3-8669-e90aa9c7cde9"/>
    <xsd:import namespace="4a5d7a04-907a-4a7f-8a47-99715b49607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OCR" minOccurs="0"/>
                <xsd:element ref="ns1:_ip_UnifiedCompliancePolicyProperties" minOccurs="0"/>
                <xsd:element ref="ns1:_ip_UnifiedCompliancePolicyUIAc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f5b908-9923-47b3-8669-e90aa9c7cd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7a04-907a-4a7f-8a47-99715b49607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3770DC-B099-4B37-BC8D-A54402ED00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4f5b908-9923-47b3-8669-e90aa9c7cde9"/>
    <ds:schemaRef ds:uri="4a5d7a04-907a-4a7f-8a47-99715b4960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916BE5-BB37-4C91-B088-FBF6574A3EA0}">
  <ds:schemaRefs>
    <ds:schemaRef ds:uri="http://purl.org/dc/terms/"/>
    <ds:schemaRef ds:uri="http://www.w3.org/XML/1998/namespace"/>
    <ds:schemaRef ds:uri="http://schemas.microsoft.com/office/2006/documentManagement/types"/>
    <ds:schemaRef ds:uri="34f5b908-9923-47b3-8669-e90aa9c7cde9"/>
    <ds:schemaRef ds:uri="http://purl.org/dc/elements/1.1/"/>
    <ds:schemaRef ds:uri="http://schemas.microsoft.com/office/infopath/2007/PartnerControls"/>
    <ds:schemaRef ds:uri="http://schemas.openxmlformats.org/package/2006/metadata/core-properties"/>
    <ds:schemaRef ds:uri="http://schemas.microsoft.com/sharepoint/v3"/>
    <ds:schemaRef ds:uri="4a5d7a04-907a-4a7f-8a47-99715b49607f"/>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7950B71-ED77-416B-B1C1-07FDC294E7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Non-Financing Inputs</vt:lpstr>
      <vt:lpstr>Financing Inputs</vt:lpstr>
      <vt:lpstr>Market Value Inputs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Tobin Armstrong</dc:creator>
  <cp:keywords/>
  <dc:description/>
  <cp:lastModifiedBy>Thomas S. Michelman</cp:lastModifiedBy>
  <cp:revision/>
  <dcterms:created xsi:type="dcterms:W3CDTF">2019-09-30T15:39:53Z</dcterms:created>
  <dcterms:modified xsi:type="dcterms:W3CDTF">2019-09-30T21:13:43Z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0x0101006799F4A362607448A6715FACC806FA43</vt:lpwstr>
  </property>
</Properties>
</file>